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3" i="1"/>
  <c r="G203"/>
  <c r="G214" s="1"/>
  <c r="H203"/>
  <c r="I203"/>
  <c r="J203"/>
  <c r="B271"/>
  <c r="A271"/>
  <c r="L270"/>
  <c r="J270"/>
  <c r="I270"/>
  <c r="H270"/>
  <c r="G270"/>
  <c r="F270"/>
  <c r="B261"/>
  <c r="A261"/>
  <c r="L260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F214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G13"/>
  <c r="G24" s="1"/>
  <c r="F13"/>
  <c r="F24" s="1"/>
  <c r="I195" l="1"/>
  <c r="H24"/>
  <c r="H100"/>
  <c r="I100"/>
  <c r="F157"/>
  <c r="H214"/>
  <c r="L271"/>
  <c r="L24"/>
  <c r="J43"/>
  <c r="I214"/>
  <c r="J214"/>
  <c r="H157"/>
  <c r="H138"/>
</calcChain>
</file>

<file path=xl/sharedStrings.xml><?xml version="1.0" encoding="utf-8"?>
<sst xmlns="http://schemas.openxmlformats.org/spreadsheetml/2006/main" count="317" uniqueCount="73">
  <si>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</si>
  <si>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</si>
  <si>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</si>
  <si>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</si>
  <si>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</si>
  <si>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</si>
  <si>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</si>
  <si>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</si>
  <si>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</si>
  <si>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</si>
  <si>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</si>
  <si>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</si>
  <si>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</si>
  <si>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</si>
  <si>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</si>
  <si>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</si>
  <si>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</si>
  <si>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</si>
  <si>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</si>
  <si>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</si>
  <si>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</si>
  <si>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</si>
  <si>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</si>
  <si>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</si>
  <si>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</si>
  <si>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</si>
  <si>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</si>
  <si>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</si>
  <si>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</si>
  <si>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</si>
  <si>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</si>
  <si>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</si>
  <si>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</si>
  <si>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</si>
  <si>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</si>
  <si>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</si>
  <si>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</si>
  <si>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</si>
  <si>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№4</t>
  </si>
  <si>
    <t>Директор</t>
  </si>
  <si>
    <t>Васюков</t>
  </si>
  <si>
    <t>Капуста тушенная</t>
  </si>
  <si>
    <t>Чай с сахаром</t>
  </si>
  <si>
    <t>Хлеб пшеничный</t>
  </si>
  <si>
    <t>Яблоко свежее</t>
  </si>
  <si>
    <t>Икра кабачковая</t>
  </si>
  <si>
    <t>Компот из сухофруктов</t>
  </si>
  <si>
    <t>Банан свежий</t>
  </si>
  <si>
    <t>Кофейный напиток с молоком</t>
  </si>
  <si>
    <t>сладкое</t>
  </si>
  <si>
    <t>Плов их бройлер-цыпленка</t>
  </si>
  <si>
    <t>Сок фруктовый</t>
  </si>
  <si>
    <t>Капуста тушеная</t>
  </si>
  <si>
    <t>Какао с молоком</t>
  </si>
  <si>
    <t>Свекла тушеная</t>
  </si>
  <si>
    <t>Цыпленок тушенный в соусе с овощами</t>
  </si>
  <si>
    <t>Вареники с картофелем</t>
  </si>
  <si>
    <t>Хлеб пшеничный с сыром</t>
  </si>
  <si>
    <t>Бройлер-цыпленок, тушеный в сметанном соусе с томатом, каша пшеничная с  маслом сливочным</t>
  </si>
  <si>
    <t>Тефтели мясные  с соусом сметанный с томатом, макароны отварные с маслом сливочным</t>
  </si>
  <si>
    <t>Рыба тушеная в томате с овощами, картофелем отварным</t>
  </si>
  <si>
    <t>510,203, 792</t>
  </si>
  <si>
    <t>Котлеты рубленные из бройлер-цыплят с соусом сметанным, рисом отварным</t>
  </si>
  <si>
    <t>Банан</t>
  </si>
  <si>
    <t>Котлеты рубленные из бройлер- цыплят с соусом сметанным,  макароны отварные с сливочным маслом</t>
  </si>
  <si>
    <t>Биточки мясные с соусом томатным, макаронные изделия отварные с маслом сливочным</t>
  </si>
  <si>
    <t>Котлеты мясные с соусом сметанный с  томатом, каша гречневая рассыпчатая</t>
  </si>
  <si>
    <t>Плов из бройлер цыпленка</t>
  </si>
  <si>
    <t>Жаркое по - домашнему</t>
  </si>
  <si>
    <t>Гуляш, каша гречневая рассыпчатая</t>
  </si>
  <si>
    <t>Кукуруза отварная</t>
  </si>
  <si>
    <t>Гуляш, каша  пшеничная с маслом сливочным</t>
  </si>
  <si>
    <t>Горошек зеленый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</si>
</sst>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2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1"/>
  <sheetViews>
    <sheetView tabSelected="1" workbookViewId="0">
      <pane xSplit="4" ySplit="5" topLeftCell="E243" activePane="bottomRight" state="frozen"/>
      <selection pane="topRight" activeCell="E1" sqref="E1"/>
      <selection pane="bottomLeft" activeCell="A6" sqref="A6"/>
      <selection pane="bottomRight" activeCell="E216" sqref="E2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>
      <c r="A2" s="32" t="s">
        <v>5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36" t="s">
        <v>69</v>
      </c>
      <c r="F6" s="37">
        <v>240</v>
      </c>
      <c r="G6" s="37">
        <v>20.3</v>
      </c>
      <c r="H6" s="37">
        <v>18</v>
      </c>
      <c r="I6" s="37">
        <v>41.25</v>
      </c>
      <c r="J6" s="37">
        <v>374</v>
      </c>
      <c r="K6" s="38">
        <v>246.30199999999999</v>
      </c>
      <c r="L6" s="37">
        <v>62.4</v>
      </c>
    </row>
    <row r="7" spans="1:12" ht="15">
      <c r="A7" s="23"/>
      <c r="B7" s="15"/>
      <c r="C7" s="11"/>
      <c r="D7" s="49" t="s">
        <v>25</v>
      </c>
      <c r="E7" s="39" t="s">
        <v>41</v>
      </c>
      <c r="F7" s="40">
        <v>60</v>
      </c>
      <c r="G7" s="40">
        <v>2.04</v>
      </c>
      <c r="H7" s="40">
        <v>3.68</v>
      </c>
      <c r="I7" s="40">
        <v>7.89</v>
      </c>
      <c r="J7" s="40">
        <v>77</v>
      </c>
      <c r="K7" s="41">
        <v>139</v>
      </c>
      <c r="L7" s="40">
        <v>6.5</v>
      </c>
    </row>
    <row r="8" spans="1:12" ht="15">
      <c r="A8" s="23"/>
      <c r="B8" s="15"/>
      <c r="C8" s="11"/>
      <c r="D8" s="7" t="s">
        <v>21</v>
      </c>
      <c r="E8" s="39" t="s">
        <v>42</v>
      </c>
      <c r="F8" s="40">
        <v>200</v>
      </c>
      <c r="G8" s="40">
        <v>7.0000000000000007E-2</v>
      </c>
      <c r="H8" s="40">
        <v>0.02</v>
      </c>
      <c r="I8" s="40">
        <v>15</v>
      </c>
      <c r="J8" s="40">
        <v>60</v>
      </c>
      <c r="K8" s="41">
        <v>376</v>
      </c>
      <c r="L8" s="40">
        <v>3</v>
      </c>
    </row>
    <row r="9" spans="1:12" ht="15">
      <c r="A9" s="23"/>
      <c r="B9" s="15"/>
      <c r="C9" s="11"/>
      <c r="D9" s="7" t="s">
        <v>22</v>
      </c>
      <c r="E9" s="39" t="s">
        <v>57</v>
      </c>
      <c r="F9" s="40">
        <v>55</v>
      </c>
      <c r="G9" s="40">
        <v>7.51</v>
      </c>
      <c r="H9" s="40">
        <v>4.83</v>
      </c>
      <c r="I9" s="40">
        <v>19.760000000000002</v>
      </c>
      <c r="J9" s="40">
        <v>103.88</v>
      </c>
      <c r="K9" s="41">
        <v>1.1499999999999999</v>
      </c>
      <c r="L9" s="40">
        <v>11.99</v>
      </c>
    </row>
    <row r="10" spans="1:12" ht="15.75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48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555</v>
      </c>
      <c r="G13" s="51">
        <f>SUM(G6:G12)</f>
        <v>29.92</v>
      </c>
      <c r="H13" s="51">
        <f>SUM(H6:H12)</f>
        <v>26.53</v>
      </c>
      <c r="I13" s="50">
        <f>SUM(I6:I12)</f>
        <v>83.9</v>
      </c>
      <c r="J13" s="19">
        <f>SUM(J6:J12)</f>
        <v>614.88</v>
      </c>
      <c r="K13" s="25"/>
      <c r="L13" s="19">
        <f>SUM(L6:L12)</f>
        <v>83.89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customHeight="1" thickBot="1">
      <c r="A24" s="27">
        <f>A6</f>
        <v>1</v>
      </c>
      <c r="B24" s="28">
        <f>B6</f>
        <v>1</v>
      </c>
      <c r="C24" s="52" t="s">
        <v>4</v>
      </c>
      <c r="D24" s="53"/>
      <c r="E24" s="29"/>
      <c r="F24" s="30">
        <f>F13+F23</f>
        <v>555</v>
      </c>
      <c r="G24" s="30">
        <f t="shared" ref="G24:J24" si="2">G13+G23</f>
        <v>29.92</v>
      </c>
      <c r="H24" s="30">
        <f t="shared" si="2"/>
        <v>26.53</v>
      </c>
      <c r="I24" s="30">
        <f t="shared" si="2"/>
        <v>83.9</v>
      </c>
      <c r="J24" s="30">
        <f t="shared" si="2"/>
        <v>614.88</v>
      </c>
      <c r="K24" s="30"/>
      <c r="L24" s="30">
        <f t="shared" ref="L24" si="3">L13+L23</f>
        <v>83.89</v>
      </c>
    </row>
    <row r="25" spans="1:12" ht="25.5">
      <c r="A25" s="14">
        <v>1</v>
      </c>
      <c r="B25" s="15">
        <v>2</v>
      </c>
      <c r="C25" s="22" t="s">
        <v>19</v>
      </c>
      <c r="D25" s="5" t="s">
        <v>20</v>
      </c>
      <c r="E25" s="36" t="s">
        <v>60</v>
      </c>
      <c r="F25" s="37">
        <v>240</v>
      </c>
      <c r="G25" s="37">
        <v>11.58</v>
      </c>
      <c r="H25" s="37">
        <v>9.0500000000000007</v>
      </c>
      <c r="I25" s="37">
        <v>26.05</v>
      </c>
      <c r="J25" s="37">
        <v>236.68</v>
      </c>
      <c r="K25" s="38">
        <v>229.31</v>
      </c>
      <c r="L25" s="37">
        <v>42.9</v>
      </c>
    </row>
    <row r="26" spans="1:12" ht="15">
      <c r="A26" s="14"/>
      <c r="B26" s="15"/>
      <c r="C26" s="11"/>
      <c r="D26" s="6" t="s">
        <v>25</v>
      </c>
      <c r="E26" s="39" t="s">
        <v>45</v>
      </c>
      <c r="F26" s="40">
        <v>60</v>
      </c>
      <c r="G26" s="40">
        <v>1.64</v>
      </c>
      <c r="H26" s="40">
        <v>4.32</v>
      </c>
      <c r="I26" s="40">
        <v>8.73</v>
      </c>
      <c r="J26" s="40">
        <v>80.27</v>
      </c>
      <c r="K26" s="41">
        <v>73</v>
      </c>
      <c r="L26" s="40">
        <v>8.4</v>
      </c>
    </row>
    <row r="27" spans="1:12" ht="15">
      <c r="A27" s="14"/>
      <c r="B27" s="15"/>
      <c r="C27" s="11"/>
      <c r="D27" s="7" t="s">
        <v>21</v>
      </c>
      <c r="E27" s="39" t="s">
        <v>46</v>
      </c>
      <c r="F27" s="40">
        <v>200</v>
      </c>
      <c r="G27" s="40">
        <v>0.67</v>
      </c>
      <c r="H27" s="40">
        <v>0.09</v>
      </c>
      <c r="I27" s="40">
        <v>32.020000000000003</v>
      </c>
      <c r="J27" s="40">
        <v>132.80000000000001</v>
      </c>
      <c r="K27" s="41">
        <v>354</v>
      </c>
      <c r="L27" s="40">
        <v>4.2</v>
      </c>
    </row>
    <row r="28" spans="1:12" ht="15">
      <c r="A28" s="14"/>
      <c r="B28" s="15"/>
      <c r="C28" s="11"/>
      <c r="D28" s="7" t="s">
        <v>22</v>
      </c>
      <c r="E28" s="39" t="s">
        <v>43</v>
      </c>
      <c r="F28" s="40">
        <v>40</v>
      </c>
      <c r="G28" s="40">
        <v>3.08</v>
      </c>
      <c r="H28" s="40">
        <v>0.4</v>
      </c>
      <c r="I28" s="40">
        <v>19.760000000000002</v>
      </c>
      <c r="J28" s="40">
        <v>90.68</v>
      </c>
      <c r="K28" s="41">
        <v>1</v>
      </c>
      <c r="L28" s="40">
        <v>2</v>
      </c>
    </row>
    <row r="29" spans="1:12" ht="15">
      <c r="A29" s="14"/>
      <c r="B29" s="15"/>
      <c r="C29" s="11"/>
      <c r="D29" s="7" t="s">
        <v>23</v>
      </c>
      <c r="E29" s="39" t="s">
        <v>63</v>
      </c>
      <c r="F29" s="40">
        <v>180</v>
      </c>
      <c r="G29" s="40">
        <v>1.5</v>
      </c>
      <c r="H29" s="40">
        <v>0.5</v>
      </c>
      <c r="I29" s="40">
        <v>21</v>
      </c>
      <c r="J29" s="40">
        <v>96</v>
      </c>
      <c r="K29" s="41"/>
      <c r="L29" s="40">
        <v>38.700000000000003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720</v>
      </c>
      <c r="G32" s="19">
        <f t="shared" ref="G32" si="4">SUM(G25:G31)</f>
        <v>18.47</v>
      </c>
      <c r="H32" s="19">
        <f t="shared" ref="H32" si="5">SUM(H25:H31)</f>
        <v>14.360000000000001</v>
      </c>
      <c r="I32" s="19">
        <f t="shared" ref="I32" si="6">SUM(I25:I31)</f>
        <v>107.56000000000002</v>
      </c>
      <c r="J32" s="19">
        <f t="shared" ref="J32:L32" si="7">SUM(J25:J31)</f>
        <v>636.43000000000006</v>
      </c>
      <c r="K32" s="25"/>
      <c r="L32" s="19">
        <f t="shared" si="7"/>
        <v>96.2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1">
        <f>A25</f>
        <v>1</v>
      </c>
      <c r="B43" s="31">
        <f>B25</f>
        <v>2</v>
      </c>
      <c r="C43" s="52" t="s">
        <v>4</v>
      </c>
      <c r="D43" s="53"/>
      <c r="E43" s="29"/>
      <c r="F43" s="30">
        <f>F32+F42</f>
        <v>720</v>
      </c>
      <c r="G43" s="30">
        <f t="shared" ref="G43" si="12">G32+G42</f>
        <v>18.47</v>
      </c>
      <c r="H43" s="30">
        <f t="shared" ref="H43" si="13">H32+H42</f>
        <v>14.360000000000001</v>
      </c>
      <c r="I43" s="30">
        <f t="shared" ref="I43" si="14">I32+I42</f>
        <v>107.56000000000002</v>
      </c>
      <c r="J43" s="30">
        <f t="shared" ref="J43:L43" si="15">J32+J42</f>
        <v>636.43000000000006</v>
      </c>
      <c r="K43" s="30"/>
      <c r="L43" s="30">
        <f t="shared" si="15"/>
        <v>96.2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6" t="s">
        <v>59</v>
      </c>
      <c r="F44" s="37">
        <v>240</v>
      </c>
      <c r="G44" s="37">
        <v>11.15</v>
      </c>
      <c r="H44" s="37">
        <v>12.14</v>
      </c>
      <c r="I44" s="37">
        <v>37.92</v>
      </c>
      <c r="J44" s="37">
        <v>400.15</v>
      </c>
      <c r="K44" s="38">
        <v>279.20299999999997</v>
      </c>
      <c r="L44" s="37">
        <v>55.6</v>
      </c>
    </row>
    <row r="45" spans="1:12" ht="15">
      <c r="A45" s="23"/>
      <c r="B45" s="15"/>
      <c r="C45" s="11"/>
      <c r="D45" s="6" t="s">
        <v>25</v>
      </c>
      <c r="E45" s="39" t="s">
        <v>72</v>
      </c>
      <c r="F45" s="40">
        <v>60</v>
      </c>
      <c r="G45" s="40">
        <v>0.88</v>
      </c>
      <c r="H45" s="40">
        <v>0.2</v>
      </c>
      <c r="I45" s="40">
        <v>3.89</v>
      </c>
      <c r="J45" s="40">
        <v>24</v>
      </c>
      <c r="K45" s="41"/>
      <c r="L45" s="40">
        <v>13.8</v>
      </c>
    </row>
    <row r="46" spans="1:12" ht="15">
      <c r="A46" s="23"/>
      <c r="B46" s="15"/>
      <c r="C46" s="11"/>
      <c r="D46" s="7" t="s">
        <v>21</v>
      </c>
      <c r="E46" s="39" t="s">
        <v>48</v>
      </c>
      <c r="F46" s="40">
        <v>200</v>
      </c>
      <c r="G46" s="40">
        <v>3.6</v>
      </c>
      <c r="H46" s="40">
        <v>2.67</v>
      </c>
      <c r="I46" s="40">
        <v>29.2</v>
      </c>
      <c r="J46" s="40">
        <v>155.19999999999999</v>
      </c>
      <c r="K46" s="41">
        <v>395</v>
      </c>
      <c r="L46" s="40">
        <v>12</v>
      </c>
    </row>
    <row r="47" spans="1:12" ht="15">
      <c r="A47" s="23"/>
      <c r="B47" s="15"/>
      <c r="C47" s="11"/>
      <c r="D47" s="7" t="s">
        <v>22</v>
      </c>
      <c r="E47" s="39" t="s">
        <v>43</v>
      </c>
      <c r="F47" s="40">
        <v>40</v>
      </c>
      <c r="G47" s="40">
        <v>3.08</v>
      </c>
      <c r="H47" s="40">
        <v>0.4</v>
      </c>
      <c r="I47" s="40">
        <v>19.760000000000002</v>
      </c>
      <c r="J47" s="40">
        <v>90.68</v>
      </c>
      <c r="K47" s="41">
        <v>1</v>
      </c>
      <c r="L47" s="40">
        <v>2.5</v>
      </c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6">SUM(G44:G50)</f>
        <v>18.71</v>
      </c>
      <c r="H51" s="19">
        <f t="shared" ref="H51" si="17">SUM(H44:H50)</f>
        <v>15.41</v>
      </c>
      <c r="I51" s="19">
        <f t="shared" ref="I51" si="18">SUM(I44:I50)</f>
        <v>90.77000000000001</v>
      </c>
      <c r="J51" s="19">
        <f t="shared" ref="J51:L51" si="19">SUM(J44:J50)</f>
        <v>670.03</v>
      </c>
      <c r="K51" s="25"/>
      <c r="L51" s="19">
        <f t="shared" si="19"/>
        <v>83.9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7">
        <f>A44</f>
        <v>1</v>
      </c>
      <c r="B62" s="28">
        <f>B44</f>
        <v>3</v>
      </c>
      <c r="C62" s="52" t="s">
        <v>4</v>
      </c>
      <c r="D62" s="53"/>
      <c r="E62" s="29"/>
      <c r="F62" s="30">
        <f>F51+F61</f>
        <v>540</v>
      </c>
      <c r="G62" s="30">
        <f t="shared" ref="G62" si="24">G51+G61</f>
        <v>18.71</v>
      </c>
      <c r="H62" s="30">
        <f t="shared" ref="H62" si="25">H51+H61</f>
        <v>15.41</v>
      </c>
      <c r="I62" s="30">
        <f t="shared" ref="I62" si="26">I51+I61</f>
        <v>90.77000000000001</v>
      </c>
      <c r="J62" s="30">
        <f t="shared" ref="J62:L62" si="27">J51+J61</f>
        <v>670.03</v>
      </c>
      <c r="K62" s="30"/>
      <c r="L62" s="30">
        <f t="shared" si="27"/>
        <v>83.9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 t="s">
        <v>50</v>
      </c>
      <c r="F63" s="37">
        <v>200</v>
      </c>
      <c r="G63" s="37">
        <v>18.11</v>
      </c>
      <c r="H63" s="37">
        <v>9</v>
      </c>
      <c r="I63" s="37">
        <v>36.64</v>
      </c>
      <c r="J63" s="37">
        <v>300.16000000000003</v>
      </c>
      <c r="K63" s="38">
        <v>291</v>
      </c>
      <c r="L63" s="37">
        <v>48</v>
      </c>
    </row>
    <row r="64" spans="1:12" ht="15">
      <c r="A64" s="23"/>
      <c r="B64" s="15"/>
      <c r="C64" s="11"/>
      <c r="D64" s="6" t="s">
        <v>25</v>
      </c>
      <c r="E64" s="39" t="s">
        <v>70</v>
      </c>
      <c r="F64" s="40">
        <v>60</v>
      </c>
      <c r="G64" s="40">
        <v>4.3899999999999997</v>
      </c>
      <c r="H64" s="40">
        <v>6.48</v>
      </c>
      <c r="I64" s="40">
        <v>24.05</v>
      </c>
      <c r="J64" s="40">
        <v>126.6</v>
      </c>
      <c r="K64" s="41">
        <v>133</v>
      </c>
      <c r="L64" s="40">
        <v>15.3</v>
      </c>
    </row>
    <row r="65" spans="1:12" ht="15">
      <c r="A65" s="23"/>
      <c r="B65" s="15"/>
      <c r="C65" s="11"/>
      <c r="D65" s="7" t="s">
        <v>21</v>
      </c>
      <c r="E65" s="39" t="s">
        <v>51</v>
      </c>
      <c r="F65" s="40">
        <v>200</v>
      </c>
      <c r="G65" s="40">
        <v>1</v>
      </c>
      <c r="H65" s="40">
        <v>0</v>
      </c>
      <c r="I65" s="40">
        <v>20.2</v>
      </c>
      <c r="J65" s="40">
        <v>84.8</v>
      </c>
      <c r="K65" s="41">
        <v>389</v>
      </c>
      <c r="L65" s="40">
        <v>11</v>
      </c>
    </row>
    <row r="66" spans="1:12" ht="15">
      <c r="A66" s="23"/>
      <c r="B66" s="15"/>
      <c r="C66" s="11"/>
      <c r="D66" s="7" t="s">
        <v>22</v>
      </c>
      <c r="E66" s="39" t="s">
        <v>43</v>
      </c>
      <c r="F66" s="40">
        <v>40</v>
      </c>
      <c r="G66" s="40">
        <v>3.08</v>
      </c>
      <c r="H66" s="40">
        <v>0.4</v>
      </c>
      <c r="I66" s="40">
        <v>19.760000000000002</v>
      </c>
      <c r="J66" s="40">
        <v>90.68</v>
      </c>
      <c r="K66" s="41">
        <v>1</v>
      </c>
      <c r="L66" s="40">
        <v>2.5</v>
      </c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8">SUM(G63:G69)</f>
        <v>26.58</v>
      </c>
      <c r="H70" s="19">
        <f t="shared" ref="H70" si="29">SUM(H63:H69)</f>
        <v>15.88</v>
      </c>
      <c r="I70" s="19">
        <f t="shared" ref="I70" si="30">SUM(I63:I69)</f>
        <v>100.65</v>
      </c>
      <c r="J70" s="19">
        <f t="shared" ref="J70:L70" si="31">SUM(J63:J69)</f>
        <v>602.24</v>
      </c>
      <c r="K70" s="25"/>
      <c r="L70" s="19">
        <f t="shared" si="31"/>
        <v>76.8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7">
        <f>A63</f>
        <v>1</v>
      </c>
      <c r="B81" s="28">
        <f>B63</f>
        <v>4</v>
      </c>
      <c r="C81" s="52" t="s">
        <v>4</v>
      </c>
      <c r="D81" s="53"/>
      <c r="E81" s="29"/>
      <c r="F81" s="30">
        <f>F70+F80</f>
        <v>500</v>
      </c>
      <c r="G81" s="30">
        <f t="shared" ref="G81" si="36">G70+G80</f>
        <v>26.58</v>
      </c>
      <c r="H81" s="30">
        <f t="shared" ref="H81" si="37">H70+H80</f>
        <v>15.88</v>
      </c>
      <c r="I81" s="30">
        <f t="shared" ref="I81" si="38">I70+I80</f>
        <v>100.65</v>
      </c>
      <c r="J81" s="30">
        <f t="shared" ref="J81:L81" si="39">J70+J80</f>
        <v>602.24</v>
      </c>
      <c r="K81" s="30"/>
      <c r="L81" s="30">
        <f t="shared" si="39"/>
        <v>76.8</v>
      </c>
    </row>
    <row r="82" spans="1:12" ht="25.5">
      <c r="A82" s="20">
        <v>1</v>
      </c>
      <c r="B82" s="21">
        <v>5</v>
      </c>
      <c r="C82" s="22" t="s">
        <v>19</v>
      </c>
      <c r="D82" s="5" t="s">
        <v>20</v>
      </c>
      <c r="E82" s="36" t="s">
        <v>66</v>
      </c>
      <c r="F82" s="37">
        <v>240</v>
      </c>
      <c r="G82" s="37">
        <v>14.28</v>
      </c>
      <c r="H82" s="37">
        <v>12.43</v>
      </c>
      <c r="I82" s="37">
        <v>46.06</v>
      </c>
      <c r="J82" s="37">
        <v>353.05</v>
      </c>
      <c r="K82" s="38">
        <v>279.30200000000002</v>
      </c>
      <c r="L82" s="37">
        <v>54.7</v>
      </c>
    </row>
    <row r="83" spans="1:12" ht="15">
      <c r="A83" s="23"/>
      <c r="B83" s="15"/>
      <c r="C83" s="11"/>
      <c r="D83" s="6" t="s">
        <v>25</v>
      </c>
      <c r="E83" s="39" t="s">
        <v>52</v>
      </c>
      <c r="F83" s="40">
        <v>60</v>
      </c>
      <c r="G83" s="40">
        <v>1.1100000000000001</v>
      </c>
      <c r="H83" s="40">
        <v>1.94</v>
      </c>
      <c r="I83" s="40">
        <v>4.32</v>
      </c>
      <c r="J83" s="40">
        <v>39.119999999999997</v>
      </c>
      <c r="K83" s="41">
        <v>139</v>
      </c>
      <c r="L83" s="40">
        <v>5.4</v>
      </c>
    </row>
    <row r="84" spans="1:12" ht="15">
      <c r="A84" s="23"/>
      <c r="B84" s="15"/>
      <c r="C84" s="11"/>
      <c r="D84" s="7" t="s">
        <v>21</v>
      </c>
      <c r="E84" s="39" t="s">
        <v>53</v>
      </c>
      <c r="F84" s="40">
        <v>200</v>
      </c>
      <c r="G84" s="40">
        <v>3.78</v>
      </c>
      <c r="H84" s="40">
        <v>0.67</v>
      </c>
      <c r="I84" s="40">
        <v>26</v>
      </c>
      <c r="J84" s="40">
        <v>125.11</v>
      </c>
      <c r="K84" s="41">
        <v>397</v>
      </c>
      <c r="L84" s="40">
        <v>10</v>
      </c>
    </row>
    <row r="85" spans="1:12" ht="15">
      <c r="A85" s="23"/>
      <c r="B85" s="15"/>
      <c r="C85" s="11"/>
      <c r="D85" s="7" t="s">
        <v>22</v>
      </c>
      <c r="E85" s="39" t="s">
        <v>43</v>
      </c>
      <c r="F85" s="40">
        <v>40</v>
      </c>
      <c r="G85" s="40">
        <v>3.08</v>
      </c>
      <c r="H85" s="40">
        <v>0.4</v>
      </c>
      <c r="I85" s="40">
        <v>19.760000000000002</v>
      </c>
      <c r="J85" s="40">
        <v>90.68</v>
      </c>
      <c r="K85" s="41">
        <v>1</v>
      </c>
      <c r="L85" s="40">
        <v>2</v>
      </c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0">SUM(G82:G88)</f>
        <v>22.25</v>
      </c>
      <c r="H89" s="19">
        <f t="shared" ref="H89" si="41">SUM(H82:H88)</f>
        <v>15.44</v>
      </c>
      <c r="I89" s="19">
        <f t="shared" ref="I89" si="42">SUM(I82:I88)</f>
        <v>96.14</v>
      </c>
      <c r="J89" s="19">
        <f t="shared" ref="J89:L89" si="43">SUM(J82:J88)</f>
        <v>607.96</v>
      </c>
      <c r="K89" s="25"/>
      <c r="L89" s="19">
        <f t="shared" si="43"/>
        <v>72.099999999999994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52" t="s">
        <v>4</v>
      </c>
      <c r="D100" s="53"/>
      <c r="E100" s="29"/>
      <c r="F100" s="30">
        <f>F89+F99</f>
        <v>540</v>
      </c>
      <c r="G100" s="30">
        <f t="shared" ref="G100" si="48">G89+G99</f>
        <v>22.25</v>
      </c>
      <c r="H100" s="30">
        <f t="shared" ref="H100" si="49">H89+H99</f>
        <v>15.44</v>
      </c>
      <c r="I100" s="30">
        <f t="shared" ref="I100" si="50">I89+I99</f>
        <v>96.14</v>
      </c>
      <c r="J100" s="30">
        <f t="shared" ref="J100:L100" si="51">J89+J99</f>
        <v>607.96</v>
      </c>
      <c r="K100" s="30"/>
      <c r="L100" s="30">
        <f t="shared" si="51"/>
        <v>72.099999999999994</v>
      </c>
    </row>
    <row r="101" spans="1:12" ht="25.5">
      <c r="A101" s="20">
        <v>2</v>
      </c>
      <c r="B101" s="21">
        <v>1</v>
      </c>
      <c r="C101" s="22" t="s">
        <v>19</v>
      </c>
      <c r="D101" s="5" t="s">
        <v>20</v>
      </c>
      <c r="E101" s="36" t="s">
        <v>62</v>
      </c>
      <c r="F101" s="37">
        <v>270</v>
      </c>
      <c r="G101" s="37">
        <v>16.510000000000002</v>
      </c>
      <c r="H101" s="37">
        <v>19.89</v>
      </c>
      <c r="I101" s="37">
        <v>51.87</v>
      </c>
      <c r="J101" s="37">
        <v>452.8</v>
      </c>
      <c r="K101" s="38">
        <v>295.30399999999997</v>
      </c>
      <c r="L101" s="37">
        <v>56.4</v>
      </c>
    </row>
    <row r="102" spans="1:12" ht="15">
      <c r="A102" s="23"/>
      <c r="B102" s="15"/>
      <c r="C102" s="11"/>
      <c r="D102" s="6" t="s">
        <v>25</v>
      </c>
      <c r="E102" s="39" t="s">
        <v>54</v>
      </c>
      <c r="F102" s="40">
        <v>60</v>
      </c>
      <c r="G102" s="40">
        <v>0.74</v>
      </c>
      <c r="H102" s="40">
        <v>4.4400000000000004</v>
      </c>
      <c r="I102" s="40">
        <v>5.7</v>
      </c>
      <c r="J102" s="40">
        <v>64.569999999999993</v>
      </c>
      <c r="K102" s="41">
        <v>141</v>
      </c>
      <c r="L102" s="40">
        <v>8.3000000000000007</v>
      </c>
    </row>
    <row r="103" spans="1:12" ht="15">
      <c r="A103" s="23"/>
      <c r="B103" s="15"/>
      <c r="C103" s="11"/>
      <c r="D103" s="7" t="s">
        <v>21</v>
      </c>
      <c r="E103" s="39" t="s">
        <v>51</v>
      </c>
      <c r="F103" s="40">
        <v>200</v>
      </c>
      <c r="G103" s="40">
        <v>1</v>
      </c>
      <c r="H103" s="40">
        <v>0</v>
      </c>
      <c r="I103" s="40">
        <v>20.2</v>
      </c>
      <c r="J103" s="40">
        <v>84.8</v>
      </c>
      <c r="K103" s="41">
        <v>389</v>
      </c>
      <c r="L103" s="40">
        <v>11</v>
      </c>
    </row>
    <row r="104" spans="1:12" ht="15">
      <c r="A104" s="23"/>
      <c r="B104" s="15"/>
      <c r="C104" s="11"/>
      <c r="D104" s="7" t="s">
        <v>22</v>
      </c>
      <c r="E104" s="39" t="s">
        <v>43</v>
      </c>
      <c r="F104" s="40">
        <v>40</v>
      </c>
      <c r="G104" s="40">
        <v>3.08</v>
      </c>
      <c r="H104" s="40">
        <v>0.4</v>
      </c>
      <c r="I104" s="40">
        <v>19.760000000000002</v>
      </c>
      <c r="J104" s="40">
        <v>90.68</v>
      </c>
      <c r="K104" s="41">
        <v>1</v>
      </c>
      <c r="L104" s="40">
        <v>2.5</v>
      </c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52">SUM(G101:G107)</f>
        <v>21.33</v>
      </c>
      <c r="H108" s="19">
        <f t="shared" si="52"/>
        <v>24.73</v>
      </c>
      <c r="I108" s="19">
        <f t="shared" si="52"/>
        <v>97.53</v>
      </c>
      <c r="J108" s="19">
        <f t="shared" si="52"/>
        <v>692.84999999999991</v>
      </c>
      <c r="K108" s="25"/>
      <c r="L108" s="19">
        <f t="shared" ref="L108" si="53">SUM(L101:L107)</f>
        <v>78.2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customHeight="1" thickBot="1">
      <c r="A119" s="27">
        <f>A101</f>
        <v>2</v>
      </c>
      <c r="B119" s="28">
        <f>B101</f>
        <v>1</v>
      </c>
      <c r="C119" s="52" t="s">
        <v>4</v>
      </c>
      <c r="D119" s="53"/>
      <c r="E119" s="29"/>
      <c r="F119" s="30">
        <f>F108+F118</f>
        <v>570</v>
      </c>
      <c r="G119" s="30">
        <f t="shared" ref="G119" si="56">G108+G118</f>
        <v>21.33</v>
      </c>
      <c r="H119" s="30">
        <f t="shared" ref="H119" si="57">H108+H118</f>
        <v>24.73</v>
      </c>
      <c r="I119" s="30">
        <f t="shared" ref="I119" si="58">I108+I118</f>
        <v>97.53</v>
      </c>
      <c r="J119" s="30">
        <f t="shared" ref="J119:L119" si="59">J108+J118</f>
        <v>692.84999999999991</v>
      </c>
      <c r="K119" s="30"/>
      <c r="L119" s="30">
        <f t="shared" si="59"/>
        <v>78.2</v>
      </c>
    </row>
    <row r="120" spans="1:12" ht="25.5">
      <c r="A120" s="14">
        <v>2</v>
      </c>
      <c r="B120" s="15">
        <v>2</v>
      </c>
      <c r="C120" s="22" t="s">
        <v>19</v>
      </c>
      <c r="D120" s="5" t="s">
        <v>20</v>
      </c>
      <c r="E120" s="36" t="s">
        <v>58</v>
      </c>
      <c r="F120" s="37">
        <v>260</v>
      </c>
      <c r="G120" s="37">
        <v>21.03</v>
      </c>
      <c r="H120" s="37">
        <v>10.85</v>
      </c>
      <c r="I120" s="37">
        <v>79.069999999999993</v>
      </c>
      <c r="J120" s="37">
        <v>476.42</v>
      </c>
      <c r="K120" s="38">
        <v>290.17099999999999</v>
      </c>
      <c r="L120" s="37">
        <v>52.63</v>
      </c>
    </row>
    <row r="121" spans="1:12" ht="15">
      <c r="A121" s="14"/>
      <c r="B121" s="15"/>
      <c r="C121" s="11"/>
      <c r="D121" s="6" t="s">
        <v>25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 t="s">
        <v>46</v>
      </c>
      <c r="F122" s="40">
        <v>200</v>
      </c>
      <c r="G122" s="40">
        <v>0.67</v>
      </c>
      <c r="H122" s="40">
        <v>0.09</v>
      </c>
      <c r="I122" s="40">
        <v>32.020000000000003</v>
      </c>
      <c r="J122" s="40">
        <v>132.80000000000001</v>
      </c>
      <c r="K122" s="41">
        <v>354</v>
      </c>
      <c r="L122" s="40">
        <v>4.2</v>
      </c>
    </row>
    <row r="123" spans="1:12" ht="15">
      <c r="A123" s="14"/>
      <c r="B123" s="15"/>
      <c r="C123" s="11"/>
      <c r="D123" s="7" t="s">
        <v>22</v>
      </c>
      <c r="E123" s="39" t="s">
        <v>43</v>
      </c>
      <c r="F123" s="40">
        <v>40</v>
      </c>
      <c r="G123" s="40">
        <v>3.08</v>
      </c>
      <c r="H123" s="40">
        <v>0.4</v>
      </c>
      <c r="I123" s="40">
        <v>19.760000000000002</v>
      </c>
      <c r="J123" s="40">
        <v>90.68</v>
      </c>
      <c r="K123" s="41">
        <v>1</v>
      </c>
      <c r="L123" s="40">
        <v>1.9</v>
      </c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51">
        <f>SUM(G120:G126)</f>
        <v>24.78</v>
      </c>
      <c r="H127" s="51">
        <f>SUM(H120:H126)</f>
        <v>11.34</v>
      </c>
      <c r="I127" s="19">
        <f>SUM(I120:I126)</f>
        <v>130.85</v>
      </c>
      <c r="J127" s="19">
        <f>SUM(J120:J126)</f>
        <v>699.90000000000009</v>
      </c>
      <c r="K127" s="25"/>
      <c r="L127" s="19">
        <f>SUM(L120:L126)</f>
        <v>58.730000000000004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customHeight="1" thickBot="1">
      <c r="A138" s="31">
        <f>A120</f>
        <v>2</v>
      </c>
      <c r="B138" s="31">
        <f>B120</f>
        <v>2</v>
      </c>
      <c r="C138" s="52" t="s">
        <v>4</v>
      </c>
      <c r="D138" s="53"/>
      <c r="E138" s="29"/>
      <c r="F138" s="30">
        <f>F127+F137</f>
        <v>500</v>
      </c>
      <c r="G138" s="30">
        <f t="shared" ref="G138" si="62">G127+G137</f>
        <v>24.78</v>
      </c>
      <c r="H138" s="30">
        <f t="shared" ref="H138" si="63">H127+H137</f>
        <v>11.34</v>
      </c>
      <c r="I138" s="30">
        <f t="shared" ref="I138" si="64">I127+I137</f>
        <v>130.85</v>
      </c>
      <c r="J138" s="30">
        <f t="shared" ref="J138:L138" si="65">J127+J137</f>
        <v>699.90000000000009</v>
      </c>
      <c r="K138" s="30"/>
      <c r="L138" s="30">
        <f t="shared" si="65"/>
        <v>58.730000000000004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6" t="s">
        <v>68</v>
      </c>
      <c r="F139" s="37">
        <v>240</v>
      </c>
      <c r="G139" s="37">
        <v>16.8</v>
      </c>
      <c r="H139" s="37">
        <v>13.6</v>
      </c>
      <c r="I139" s="37">
        <v>77.2</v>
      </c>
      <c r="J139" s="37">
        <v>479.2</v>
      </c>
      <c r="K139" s="38">
        <v>586</v>
      </c>
      <c r="L139" s="37">
        <v>64.400000000000006</v>
      </c>
    </row>
    <row r="140" spans="1:12" ht="15">
      <c r="A140" s="23"/>
      <c r="B140" s="15"/>
      <c r="C140" s="11"/>
      <c r="D140" s="6" t="s">
        <v>25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 t="s">
        <v>42</v>
      </c>
      <c r="F141" s="40">
        <v>200</v>
      </c>
      <c r="G141" s="40">
        <v>7.0000000000000007E-2</v>
      </c>
      <c r="H141" s="40">
        <v>0.02</v>
      </c>
      <c r="I141" s="40">
        <v>15</v>
      </c>
      <c r="J141" s="40">
        <v>60</v>
      </c>
      <c r="K141" s="41">
        <v>376</v>
      </c>
      <c r="L141" s="40">
        <v>3</v>
      </c>
    </row>
    <row r="142" spans="1:12" ht="15.75" customHeight="1">
      <c r="A142" s="23"/>
      <c r="B142" s="15"/>
      <c r="C142" s="11"/>
      <c r="D142" s="7" t="s">
        <v>22</v>
      </c>
      <c r="E142" s="39" t="s">
        <v>57</v>
      </c>
      <c r="F142" s="40">
        <v>55</v>
      </c>
      <c r="G142" s="40">
        <v>6.56</v>
      </c>
      <c r="H142" s="40">
        <v>4.83</v>
      </c>
      <c r="I142" s="40">
        <v>19.760000000000002</v>
      </c>
      <c r="J142" s="40">
        <v>103.88</v>
      </c>
      <c r="K142" s="41">
        <v>1.1499999999999999</v>
      </c>
      <c r="L142" s="40">
        <v>11.99</v>
      </c>
    </row>
    <row r="143" spans="1:12" ht="15">
      <c r="A143" s="23"/>
      <c r="B143" s="15"/>
      <c r="C143" s="11"/>
      <c r="D143" s="7" t="s">
        <v>23</v>
      </c>
      <c r="E143" s="39" t="s">
        <v>63</v>
      </c>
      <c r="F143" s="40">
        <v>180</v>
      </c>
      <c r="G143" s="40">
        <v>1.5</v>
      </c>
      <c r="H143" s="40">
        <v>0.5</v>
      </c>
      <c r="I143" s="40">
        <v>21</v>
      </c>
      <c r="J143" s="40">
        <v>96</v>
      </c>
      <c r="K143" s="41"/>
      <c r="L143" s="40">
        <v>38.700000000000003</v>
      </c>
    </row>
    <row r="144" spans="1:12" ht="15">
      <c r="A144" s="23"/>
      <c r="B144" s="15"/>
      <c r="C144" s="11"/>
      <c r="D144" s="6" t="s">
        <v>49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675</v>
      </c>
      <c r="G146" s="19">
        <f t="shared" ref="G146:J146" si="66">SUM(G139:G145)</f>
        <v>24.93</v>
      </c>
      <c r="H146" s="19">
        <f t="shared" si="66"/>
        <v>18.95</v>
      </c>
      <c r="I146" s="19">
        <f t="shared" si="66"/>
        <v>132.96</v>
      </c>
      <c r="J146" s="19">
        <f t="shared" si="66"/>
        <v>739.08</v>
      </c>
      <c r="K146" s="25"/>
      <c r="L146" s="19">
        <f t="shared" ref="L146" si="67">SUM(L139:L145)</f>
        <v>118.09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customHeight="1" thickBot="1">
      <c r="A157" s="27">
        <f>A139</f>
        <v>2</v>
      </c>
      <c r="B157" s="28">
        <f>B139</f>
        <v>3</v>
      </c>
      <c r="C157" s="52" t="s">
        <v>4</v>
      </c>
      <c r="D157" s="53"/>
      <c r="E157" s="29"/>
      <c r="F157" s="30">
        <f>F146+F156</f>
        <v>675</v>
      </c>
      <c r="G157" s="30">
        <f t="shared" ref="G157" si="70">G146+G156</f>
        <v>24.93</v>
      </c>
      <c r="H157" s="30">
        <f t="shared" ref="H157" si="71">H146+H156</f>
        <v>18.95</v>
      </c>
      <c r="I157" s="30">
        <f t="shared" ref="I157" si="72">I146+I156</f>
        <v>132.96</v>
      </c>
      <c r="J157" s="30">
        <f t="shared" ref="J157:L157" si="73">J146+J156</f>
        <v>739.08</v>
      </c>
      <c r="K157" s="30"/>
      <c r="L157" s="30">
        <f t="shared" si="73"/>
        <v>118.09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6" t="s">
        <v>67</v>
      </c>
      <c r="F158" s="37">
        <v>240</v>
      </c>
      <c r="G158" s="37">
        <v>18.11</v>
      </c>
      <c r="H158" s="37">
        <v>9</v>
      </c>
      <c r="I158" s="37">
        <v>36.64</v>
      </c>
      <c r="J158" s="37">
        <v>300.16000000000003</v>
      </c>
      <c r="K158" s="38">
        <v>291</v>
      </c>
      <c r="L158" s="37">
        <v>48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 t="s">
        <v>48</v>
      </c>
      <c r="F160" s="40">
        <v>200</v>
      </c>
      <c r="G160" s="40">
        <v>3.6</v>
      </c>
      <c r="H160" s="40">
        <v>2.67</v>
      </c>
      <c r="I160" s="40">
        <v>29.2</v>
      </c>
      <c r="J160" s="40">
        <v>155.19999999999999</v>
      </c>
      <c r="K160" s="41">
        <v>379</v>
      </c>
      <c r="L160" s="40">
        <v>12</v>
      </c>
    </row>
    <row r="161" spans="1:12" ht="15">
      <c r="A161" s="23"/>
      <c r="B161" s="15"/>
      <c r="C161" s="11"/>
      <c r="D161" s="7" t="s">
        <v>22</v>
      </c>
      <c r="E161" s="39" t="s">
        <v>43</v>
      </c>
      <c r="F161" s="40">
        <v>40</v>
      </c>
      <c r="G161" s="40">
        <v>3.08</v>
      </c>
      <c r="H161" s="40">
        <v>0.4</v>
      </c>
      <c r="I161" s="40">
        <v>19.760000000000002</v>
      </c>
      <c r="J161" s="40">
        <v>90.68</v>
      </c>
      <c r="K161" s="41"/>
      <c r="L161" s="40">
        <v>2.5</v>
      </c>
    </row>
    <row r="162" spans="1:12" ht="15">
      <c r="A162" s="23"/>
      <c r="B162" s="15"/>
      <c r="C162" s="11"/>
      <c r="D162" s="7" t="s">
        <v>23</v>
      </c>
      <c r="E162" s="39" t="s">
        <v>44</v>
      </c>
      <c r="F162" s="40">
        <v>130</v>
      </c>
      <c r="G162" s="40">
        <v>0.4</v>
      </c>
      <c r="H162" s="40">
        <v>0.4</v>
      </c>
      <c r="I162" s="40">
        <v>9.8000000000000007</v>
      </c>
      <c r="J162" s="40">
        <v>47</v>
      </c>
      <c r="K162" s="41"/>
      <c r="L162" s="40">
        <v>14.9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4">SUM(G158:G164)</f>
        <v>25.189999999999998</v>
      </c>
      <c r="H165" s="19">
        <f t="shared" si="74"/>
        <v>12.47</v>
      </c>
      <c r="I165" s="19">
        <f t="shared" si="74"/>
        <v>95.4</v>
      </c>
      <c r="J165" s="19">
        <f t="shared" si="74"/>
        <v>593.04</v>
      </c>
      <c r="K165" s="25"/>
      <c r="L165" s="19">
        <f t="shared" ref="L165" si="75">SUM(L158:L164)</f>
        <v>77.400000000000006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customHeight="1" thickBot="1">
      <c r="A176" s="27">
        <f>A158</f>
        <v>2</v>
      </c>
      <c r="B176" s="28">
        <f>B158</f>
        <v>4</v>
      </c>
      <c r="C176" s="52" t="s">
        <v>4</v>
      </c>
      <c r="D176" s="53"/>
      <c r="E176" s="29"/>
      <c r="F176" s="30">
        <f>F165+F175</f>
        <v>610</v>
      </c>
      <c r="G176" s="30">
        <f t="shared" ref="G176" si="78">G165+G175</f>
        <v>25.189999999999998</v>
      </c>
      <c r="H176" s="30">
        <f t="shared" ref="H176" si="79">H165+H175</f>
        <v>12.47</v>
      </c>
      <c r="I176" s="30">
        <f t="shared" ref="I176" si="80">I165+I175</f>
        <v>95.4</v>
      </c>
      <c r="J176" s="30">
        <f t="shared" ref="J176:L176" si="81">J165+J175</f>
        <v>593.04</v>
      </c>
      <c r="K176" s="30"/>
      <c r="L176" s="30">
        <f t="shared" si="81"/>
        <v>77.400000000000006</v>
      </c>
    </row>
    <row r="177" spans="1:12" ht="25.5">
      <c r="A177" s="20">
        <v>2</v>
      </c>
      <c r="B177" s="21">
        <v>5</v>
      </c>
      <c r="C177" s="22" t="s">
        <v>19</v>
      </c>
      <c r="D177" s="5" t="s">
        <v>20</v>
      </c>
      <c r="E177" s="36" t="s">
        <v>64</v>
      </c>
      <c r="F177" s="37">
        <v>270</v>
      </c>
      <c r="G177" s="37">
        <v>18.329999999999998</v>
      </c>
      <c r="H177" s="37">
        <v>20.309999999999999</v>
      </c>
      <c r="I177" s="37">
        <v>45.69</v>
      </c>
      <c r="J177" s="37">
        <v>439.11</v>
      </c>
      <c r="K177" s="38">
        <v>295.20299999999997</v>
      </c>
      <c r="L177" s="37">
        <v>56.4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21</v>
      </c>
      <c r="E179" s="39" t="s">
        <v>46</v>
      </c>
      <c r="F179" s="40">
        <v>200</v>
      </c>
      <c r="G179" s="40">
        <v>0.67</v>
      </c>
      <c r="H179" s="40">
        <v>0.09</v>
      </c>
      <c r="I179" s="40">
        <v>32.020000000000003</v>
      </c>
      <c r="J179" s="40">
        <v>132.80000000000001</v>
      </c>
      <c r="K179" s="41">
        <v>349</v>
      </c>
      <c r="L179" s="40">
        <v>4.2</v>
      </c>
    </row>
    <row r="180" spans="1:12" ht="15">
      <c r="A180" s="23"/>
      <c r="B180" s="15"/>
      <c r="C180" s="11"/>
      <c r="D180" s="7" t="s">
        <v>22</v>
      </c>
      <c r="E180" s="39" t="s">
        <v>43</v>
      </c>
      <c r="F180" s="40">
        <v>40</v>
      </c>
      <c r="G180" s="40">
        <v>3.08</v>
      </c>
      <c r="H180" s="40">
        <v>0.4</v>
      </c>
      <c r="I180" s="40">
        <v>19.760000000000002</v>
      </c>
      <c r="J180" s="40">
        <v>90.68</v>
      </c>
      <c r="K180" s="41">
        <v>1</v>
      </c>
      <c r="L180" s="40">
        <v>2.5</v>
      </c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2">SUM(G177:G183)</f>
        <v>22.08</v>
      </c>
      <c r="H184" s="19">
        <f t="shared" si="82"/>
        <v>20.799999999999997</v>
      </c>
      <c r="I184" s="19">
        <f t="shared" si="82"/>
        <v>97.470000000000013</v>
      </c>
      <c r="J184" s="19">
        <f t="shared" si="82"/>
        <v>662.59000000000015</v>
      </c>
      <c r="K184" s="25"/>
      <c r="L184" s="19">
        <f t="shared" ref="L184" si="83">SUM(L177:L183)</f>
        <v>63.1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customHeight="1" thickBot="1">
      <c r="A195" s="27">
        <f>A177</f>
        <v>2</v>
      </c>
      <c r="B195" s="28">
        <f>B177</f>
        <v>5</v>
      </c>
      <c r="C195" s="52" t="s">
        <v>4</v>
      </c>
      <c r="D195" s="53"/>
      <c r="E195" s="29"/>
      <c r="F195" s="30">
        <f>F184+F194</f>
        <v>510</v>
      </c>
      <c r="G195" s="30">
        <f t="shared" ref="G195" si="86">G184+G194</f>
        <v>22.08</v>
      </c>
      <c r="H195" s="30">
        <f t="shared" ref="H195" si="87">H184+H194</f>
        <v>20.799999999999997</v>
      </c>
      <c r="I195" s="30">
        <f t="shared" ref="I195" si="88">I184+I194</f>
        <v>97.470000000000013</v>
      </c>
      <c r="J195" s="30">
        <f t="shared" ref="J195:L195" si="89">J184+J194</f>
        <v>662.59000000000015</v>
      </c>
      <c r="K195" s="30"/>
      <c r="L195" s="30">
        <f t="shared" si="89"/>
        <v>63.1</v>
      </c>
    </row>
    <row r="196" spans="1:12" ht="12.75" customHeight="1">
      <c r="A196" s="20">
        <v>3</v>
      </c>
      <c r="B196" s="21">
        <v>1</v>
      </c>
      <c r="C196" s="22" t="s">
        <v>19</v>
      </c>
      <c r="D196" s="5" t="s">
        <v>20</v>
      </c>
      <c r="E196" s="36" t="s">
        <v>71</v>
      </c>
      <c r="F196" s="37">
        <v>250</v>
      </c>
      <c r="G196" s="37">
        <v>22.8</v>
      </c>
      <c r="H196" s="37">
        <v>31.9</v>
      </c>
      <c r="I196" s="37">
        <v>56.85</v>
      </c>
      <c r="J196" s="37">
        <v>392</v>
      </c>
      <c r="K196" s="38">
        <v>246.303</v>
      </c>
      <c r="L196" s="37">
        <v>67.37</v>
      </c>
    </row>
    <row r="197" spans="1:12" ht="15">
      <c r="A197" s="23"/>
      <c r="B197" s="15"/>
      <c r="C197" s="11"/>
      <c r="D197" s="6" t="s">
        <v>25</v>
      </c>
      <c r="E197" s="39" t="s">
        <v>54</v>
      </c>
      <c r="F197" s="40">
        <v>60</v>
      </c>
      <c r="G197" s="40">
        <v>0.74</v>
      </c>
      <c r="H197" s="40">
        <v>4.4400000000000004</v>
      </c>
      <c r="I197" s="40">
        <v>5.7</v>
      </c>
      <c r="J197" s="40">
        <v>64.569999999999993</v>
      </c>
      <c r="K197" s="41">
        <v>141</v>
      </c>
      <c r="L197" s="40">
        <v>8.3000000000000007</v>
      </c>
    </row>
    <row r="198" spans="1:12" ht="15">
      <c r="A198" s="23"/>
      <c r="B198" s="15"/>
      <c r="C198" s="11"/>
      <c r="D198" s="7" t="s">
        <v>21</v>
      </c>
      <c r="E198" s="39" t="s">
        <v>42</v>
      </c>
      <c r="F198" s="40">
        <v>200</v>
      </c>
      <c r="G198" s="40">
        <v>7.0000000000000007E-2</v>
      </c>
      <c r="H198" s="40">
        <v>0.02</v>
      </c>
      <c r="I198" s="40">
        <v>15</v>
      </c>
      <c r="J198" s="40">
        <v>60</v>
      </c>
      <c r="K198" s="41">
        <v>376</v>
      </c>
      <c r="L198" s="40">
        <v>3</v>
      </c>
    </row>
    <row r="199" spans="1:12" ht="15">
      <c r="A199" s="23"/>
      <c r="B199" s="15"/>
      <c r="C199" s="11"/>
      <c r="D199" s="7" t="s">
        <v>22</v>
      </c>
      <c r="E199" s="39" t="s">
        <v>43</v>
      </c>
      <c r="F199" s="40">
        <v>40</v>
      </c>
      <c r="G199" s="40">
        <v>3.08</v>
      </c>
      <c r="H199" s="40">
        <v>0.4</v>
      </c>
      <c r="I199" s="40">
        <v>19.760000000000002</v>
      </c>
      <c r="J199" s="40">
        <v>90.68</v>
      </c>
      <c r="K199" s="41">
        <v>1</v>
      </c>
      <c r="L199" s="40">
        <v>2.5</v>
      </c>
    </row>
    <row r="200" spans="1:12" ht="1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>
      <c r="A203" s="24"/>
      <c r="B203" s="17"/>
      <c r="C203" s="8"/>
      <c r="D203" s="18" t="s">
        <v>32</v>
      </c>
      <c r="E203" s="9"/>
      <c r="F203" s="19">
        <f>SUM(F196:F202)</f>
        <v>550</v>
      </c>
      <c r="G203" s="19">
        <f>SUM(G196:G202)</f>
        <v>26.689999999999998</v>
      </c>
      <c r="H203" s="19">
        <f>SUM(H196:H202)</f>
        <v>36.76</v>
      </c>
      <c r="I203" s="19">
        <f>SUM(I196:I202)</f>
        <v>97.310000000000016</v>
      </c>
      <c r="J203" s="19">
        <f>SUM(J196:J202)</f>
        <v>607.25</v>
      </c>
      <c r="K203" s="25"/>
      <c r="L203" s="19">
        <f t="shared" ref="L203" si="90">SUM(L196:L202)</f>
        <v>81.17</v>
      </c>
    </row>
    <row r="204" spans="1:12" ht="15">
      <c r="A204" s="26">
        <f>A196</f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1">SUM(G204:G212)</f>
        <v>0</v>
      </c>
      <c r="H213" s="19">
        <f t="shared" si="91"/>
        <v>0</v>
      </c>
      <c r="I213" s="19">
        <f t="shared" si="91"/>
        <v>0</v>
      </c>
      <c r="J213" s="19">
        <f t="shared" si="91"/>
        <v>0</v>
      </c>
      <c r="K213" s="25"/>
      <c r="L213" s="19">
        <f t="shared" ref="L213" si="92">SUM(L204:L212)</f>
        <v>0</v>
      </c>
    </row>
    <row r="214" spans="1:12" ht="15.75" customHeight="1" thickBot="1">
      <c r="A214" s="27">
        <f>A196</f>
        <v>3</v>
      </c>
      <c r="B214" s="28">
        <f>B196</f>
        <v>1</v>
      </c>
      <c r="C214" s="52" t="s">
        <v>4</v>
      </c>
      <c r="D214" s="53"/>
      <c r="E214" s="29"/>
      <c r="F214" s="30">
        <f>F203+F213</f>
        <v>550</v>
      </c>
      <c r="G214" s="30">
        <f t="shared" ref="G214:J214" si="93">G203+G213</f>
        <v>26.689999999999998</v>
      </c>
      <c r="H214" s="30">
        <f t="shared" si="93"/>
        <v>36.76</v>
      </c>
      <c r="I214" s="30">
        <f t="shared" si="93"/>
        <v>97.310000000000016</v>
      </c>
      <c r="J214" s="30">
        <f t="shared" si="93"/>
        <v>607.25</v>
      </c>
      <c r="K214" s="30"/>
      <c r="L214" s="30">
        <f t="shared" ref="L214" si="94">L203+L213</f>
        <v>81.17</v>
      </c>
    </row>
    <row r="215" spans="1:12" ht="15">
      <c r="A215" s="14">
        <v>3</v>
      </c>
      <c r="B215" s="15">
        <v>2</v>
      </c>
      <c r="C215" s="22" t="s">
        <v>19</v>
      </c>
      <c r="D215" s="5" t="s">
        <v>20</v>
      </c>
      <c r="E215" s="36" t="s">
        <v>55</v>
      </c>
      <c r="F215" s="37">
        <v>200</v>
      </c>
      <c r="G215" s="37">
        <v>15.8</v>
      </c>
      <c r="H215" s="37">
        <v>23.2</v>
      </c>
      <c r="I215" s="37">
        <v>43.11</v>
      </c>
      <c r="J215" s="37">
        <v>442.13</v>
      </c>
      <c r="K215" s="38">
        <v>290</v>
      </c>
      <c r="L215" s="37">
        <v>64</v>
      </c>
    </row>
    <row r="216" spans="1:12" ht="1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7" t="s">
        <v>21</v>
      </c>
      <c r="E217" s="39" t="s">
        <v>51</v>
      </c>
      <c r="F217" s="40">
        <v>200</v>
      </c>
      <c r="G217" s="40">
        <v>1</v>
      </c>
      <c r="H217" s="40">
        <v>0</v>
      </c>
      <c r="I217" s="40">
        <v>20.2</v>
      </c>
      <c r="J217" s="40">
        <v>84.8</v>
      </c>
      <c r="K217" s="41">
        <v>389</v>
      </c>
      <c r="L217" s="40">
        <v>11</v>
      </c>
    </row>
    <row r="218" spans="1:12" ht="15">
      <c r="A218" s="14"/>
      <c r="B218" s="15"/>
      <c r="C218" s="11"/>
      <c r="D218" s="7" t="s">
        <v>22</v>
      </c>
      <c r="E218" s="39" t="s">
        <v>43</v>
      </c>
      <c r="F218" s="40">
        <v>40</v>
      </c>
      <c r="G218" s="40">
        <v>3.08</v>
      </c>
      <c r="H218" s="40">
        <v>0.4</v>
      </c>
      <c r="I218" s="40">
        <v>19.760000000000002</v>
      </c>
      <c r="J218" s="40">
        <v>90.68</v>
      </c>
      <c r="K218" s="41">
        <v>1</v>
      </c>
      <c r="L218" s="40">
        <v>2.5</v>
      </c>
    </row>
    <row r="219" spans="1:12" ht="15">
      <c r="A219" s="14"/>
      <c r="B219" s="15"/>
      <c r="C219" s="11"/>
      <c r="D219" s="7" t="s">
        <v>23</v>
      </c>
      <c r="E219" s="39" t="s">
        <v>44</v>
      </c>
      <c r="F219" s="40">
        <v>130</v>
      </c>
      <c r="G219" s="40">
        <v>0.4</v>
      </c>
      <c r="H219" s="40">
        <v>0.4</v>
      </c>
      <c r="I219" s="40">
        <v>9.8000000000000007</v>
      </c>
      <c r="J219" s="40">
        <v>47</v>
      </c>
      <c r="K219" s="41"/>
      <c r="L219" s="40">
        <v>14.95</v>
      </c>
    </row>
    <row r="220" spans="1:12" ht="1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32</v>
      </c>
      <c r="E222" s="9"/>
      <c r="F222" s="19">
        <f>SUM(F215:F221)</f>
        <v>570</v>
      </c>
      <c r="G222" s="19">
        <f t="shared" ref="G222:J222" si="95">SUM(G215:G221)</f>
        <v>20.28</v>
      </c>
      <c r="H222" s="19">
        <f t="shared" si="95"/>
        <v>23.999999999999996</v>
      </c>
      <c r="I222" s="19">
        <f t="shared" si="95"/>
        <v>92.87</v>
      </c>
      <c r="J222" s="19">
        <f t="shared" si="95"/>
        <v>664.6099999999999</v>
      </c>
      <c r="K222" s="25"/>
      <c r="L222" s="19">
        <f t="shared" ref="L222" si="96">SUM(L215:L221)</f>
        <v>92.45</v>
      </c>
    </row>
    <row r="223" spans="1:12" ht="15">
      <c r="A223" s="13">
        <f>A215</f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97">SUM(G223:G231)</f>
        <v>0</v>
      </c>
      <c r="H232" s="19">
        <f t="shared" si="97"/>
        <v>0</v>
      </c>
      <c r="I232" s="19">
        <f t="shared" si="97"/>
        <v>0</v>
      </c>
      <c r="J232" s="19">
        <f t="shared" si="97"/>
        <v>0</v>
      </c>
      <c r="K232" s="25"/>
      <c r="L232" s="19">
        <f t="shared" ref="L232" si="98">SUM(L223:L231)</f>
        <v>0</v>
      </c>
    </row>
    <row r="233" spans="1:12" ht="15.75" customHeight="1" thickBot="1">
      <c r="A233" s="31">
        <f>A215</f>
        <v>3</v>
      </c>
      <c r="B233" s="31">
        <f>B215</f>
        <v>2</v>
      </c>
      <c r="C233" s="52" t="s">
        <v>4</v>
      </c>
      <c r="D233" s="53"/>
      <c r="E233" s="29"/>
      <c r="F233" s="30">
        <f>F222+F232</f>
        <v>570</v>
      </c>
      <c r="G233" s="30">
        <f t="shared" ref="G233:J233" si="99">G222+G232</f>
        <v>20.28</v>
      </c>
      <c r="H233" s="30">
        <f t="shared" si="99"/>
        <v>23.999999999999996</v>
      </c>
      <c r="I233" s="30">
        <f t="shared" si="99"/>
        <v>92.87</v>
      </c>
      <c r="J233" s="30">
        <f t="shared" si="99"/>
        <v>664.6099999999999</v>
      </c>
      <c r="K233" s="30"/>
      <c r="L233" s="30">
        <f t="shared" ref="L233" si="100">L222+L232</f>
        <v>92.45</v>
      </c>
    </row>
    <row r="234" spans="1:12" ht="25.5">
      <c r="A234" s="20">
        <v>3</v>
      </c>
      <c r="B234" s="21">
        <v>3</v>
      </c>
      <c r="C234" s="22" t="s">
        <v>19</v>
      </c>
      <c r="D234" s="5" t="s">
        <v>20</v>
      </c>
      <c r="E234" s="36" t="s">
        <v>65</v>
      </c>
      <c r="F234" s="37">
        <v>290</v>
      </c>
      <c r="G234" s="37">
        <v>17.57</v>
      </c>
      <c r="H234" s="37">
        <v>22.8</v>
      </c>
      <c r="I234" s="37">
        <v>50.29</v>
      </c>
      <c r="J234" s="37">
        <v>497.41</v>
      </c>
      <c r="K234" s="38" t="s">
        <v>61</v>
      </c>
      <c r="L234" s="37">
        <v>53</v>
      </c>
    </row>
    <row r="235" spans="1:12" ht="15">
      <c r="A235" s="23"/>
      <c r="B235" s="15"/>
      <c r="C235" s="11"/>
      <c r="D235" s="6" t="s">
        <v>25</v>
      </c>
      <c r="E235" s="39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7" t="s">
        <v>21</v>
      </c>
      <c r="E236" s="39" t="s">
        <v>53</v>
      </c>
      <c r="F236" s="40">
        <v>200</v>
      </c>
      <c r="G236" s="40">
        <v>3.78</v>
      </c>
      <c r="H236" s="40">
        <v>0.67</v>
      </c>
      <c r="I236" s="40">
        <v>26</v>
      </c>
      <c r="J236" s="40">
        <v>125.11</v>
      </c>
      <c r="K236" s="41">
        <v>397</v>
      </c>
      <c r="L236" s="40">
        <v>12</v>
      </c>
    </row>
    <row r="237" spans="1:12" ht="15">
      <c r="A237" s="23"/>
      <c r="B237" s="15"/>
      <c r="C237" s="11"/>
      <c r="D237" s="7" t="s">
        <v>22</v>
      </c>
      <c r="E237" s="39" t="s">
        <v>43</v>
      </c>
      <c r="F237" s="40">
        <v>40</v>
      </c>
      <c r="G237" s="40">
        <v>3.08</v>
      </c>
      <c r="H237" s="40">
        <v>0.4</v>
      </c>
      <c r="I237" s="40">
        <v>19.760000000000002</v>
      </c>
      <c r="J237" s="40">
        <v>90.68</v>
      </c>
      <c r="K237" s="41">
        <v>1</v>
      </c>
      <c r="L237" s="40">
        <v>2.5</v>
      </c>
    </row>
    <row r="238" spans="1:12" ht="15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5">
      <c r="A239" s="23"/>
      <c r="B239" s="15"/>
      <c r="C239" s="11"/>
      <c r="D239" s="6" t="s">
        <v>49</v>
      </c>
      <c r="E239" s="39"/>
      <c r="F239" s="40"/>
      <c r="G239" s="40"/>
      <c r="H239" s="40"/>
      <c r="I239" s="40"/>
      <c r="J239" s="40"/>
      <c r="K239" s="41"/>
      <c r="L239" s="40"/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4"/>
      <c r="B241" s="17"/>
      <c r="C241" s="8"/>
      <c r="D241" s="18" t="s">
        <v>32</v>
      </c>
      <c r="E241" s="9"/>
      <c r="F241" s="19">
        <f>SUM(F234:F240)</f>
        <v>530</v>
      </c>
      <c r="G241" s="19">
        <f t="shared" ref="G241:J241" si="101">SUM(G234:G240)</f>
        <v>24.43</v>
      </c>
      <c r="H241" s="19">
        <f t="shared" si="101"/>
        <v>23.87</v>
      </c>
      <c r="I241" s="19">
        <f t="shared" si="101"/>
        <v>96.05</v>
      </c>
      <c r="J241" s="19">
        <f t="shared" si="101"/>
        <v>713.2</v>
      </c>
      <c r="K241" s="25"/>
      <c r="L241" s="19">
        <f t="shared" ref="L241" si="102">SUM(L234:L240)</f>
        <v>67.5</v>
      </c>
    </row>
    <row r="242" spans="1:12" ht="15">
      <c r="A242" s="26">
        <f>A234</f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3">SUM(G242:G250)</f>
        <v>0</v>
      </c>
      <c r="H251" s="19">
        <f t="shared" si="103"/>
        <v>0</v>
      </c>
      <c r="I251" s="19">
        <f t="shared" si="103"/>
        <v>0</v>
      </c>
      <c r="J251" s="19">
        <f t="shared" si="103"/>
        <v>0</v>
      </c>
      <c r="K251" s="25"/>
      <c r="L251" s="19">
        <f t="shared" ref="L251" si="104">SUM(L242:L250)</f>
        <v>0</v>
      </c>
    </row>
    <row r="252" spans="1:12" ht="15.75" customHeight="1" thickBot="1">
      <c r="A252" s="27">
        <f>A234</f>
        <v>3</v>
      </c>
      <c r="B252" s="28">
        <f>B234</f>
        <v>3</v>
      </c>
      <c r="C252" s="52" t="s">
        <v>4</v>
      </c>
      <c r="D252" s="53"/>
      <c r="E252" s="29"/>
      <c r="F252" s="30">
        <f>F241+F251</f>
        <v>530</v>
      </c>
      <c r="G252" s="30">
        <f t="shared" ref="G252:J252" si="105">G241+G251</f>
        <v>24.43</v>
      </c>
      <c r="H252" s="30">
        <f t="shared" si="105"/>
        <v>23.87</v>
      </c>
      <c r="I252" s="30">
        <f t="shared" si="105"/>
        <v>96.05</v>
      </c>
      <c r="J252" s="30">
        <f t="shared" si="105"/>
        <v>713.2</v>
      </c>
      <c r="K252" s="30"/>
      <c r="L252" s="30">
        <f t="shared" ref="L252" si="106">L241+L251</f>
        <v>67.5</v>
      </c>
    </row>
    <row r="253" spans="1:12" ht="15">
      <c r="A253" s="20">
        <v>3</v>
      </c>
      <c r="B253" s="21">
        <v>4</v>
      </c>
      <c r="C253" s="22" t="s">
        <v>19</v>
      </c>
      <c r="D253" s="5" t="s">
        <v>20</v>
      </c>
      <c r="E253" s="36" t="s">
        <v>56</v>
      </c>
      <c r="F253" s="37">
        <v>200</v>
      </c>
      <c r="G253" s="37">
        <v>15.8</v>
      </c>
      <c r="H253" s="37">
        <v>23.2</v>
      </c>
      <c r="I253" s="37">
        <v>43.11</v>
      </c>
      <c r="J253" s="37">
        <v>442.13</v>
      </c>
      <c r="K253" s="38"/>
      <c r="L253" s="37">
        <v>40.700000000000003</v>
      </c>
    </row>
    <row r="254" spans="1:12" ht="1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5">
      <c r="A255" s="23"/>
      <c r="B255" s="15"/>
      <c r="C255" s="11"/>
      <c r="D255" s="7" t="s">
        <v>21</v>
      </c>
      <c r="E255" s="39" t="s">
        <v>46</v>
      </c>
      <c r="F255" s="40">
        <v>200</v>
      </c>
      <c r="G255" s="40">
        <v>0.67</v>
      </c>
      <c r="H255" s="40">
        <v>0.09</v>
      </c>
      <c r="I255" s="40">
        <v>32.020000000000003</v>
      </c>
      <c r="J255" s="40">
        <v>132.80000000000001</v>
      </c>
      <c r="K255" s="41">
        <v>349</v>
      </c>
      <c r="L255" s="40">
        <v>4.2</v>
      </c>
    </row>
    <row r="256" spans="1:12" ht="15">
      <c r="A256" s="23"/>
      <c r="B256" s="15"/>
      <c r="C256" s="11"/>
      <c r="D256" s="7" t="s">
        <v>22</v>
      </c>
      <c r="E256" s="39" t="s">
        <v>43</v>
      </c>
      <c r="F256" s="40">
        <v>40</v>
      </c>
      <c r="G256" s="40">
        <v>3.08</v>
      </c>
      <c r="H256" s="40">
        <v>0.4</v>
      </c>
      <c r="I256" s="40">
        <v>19.760000000000002</v>
      </c>
      <c r="J256" s="40">
        <v>90.68</v>
      </c>
      <c r="K256" s="41">
        <v>1</v>
      </c>
      <c r="L256" s="40">
        <v>2.5</v>
      </c>
    </row>
    <row r="257" spans="1:12" ht="15">
      <c r="A257" s="23"/>
      <c r="B257" s="15"/>
      <c r="C257" s="11"/>
      <c r="D257" s="7" t="s">
        <v>23</v>
      </c>
      <c r="E257" s="39" t="s">
        <v>47</v>
      </c>
      <c r="F257" s="40">
        <v>180</v>
      </c>
      <c r="G257" s="40">
        <v>1.5</v>
      </c>
      <c r="H257" s="40">
        <v>0.5</v>
      </c>
      <c r="I257" s="40">
        <v>21</v>
      </c>
      <c r="J257" s="40">
        <v>96</v>
      </c>
      <c r="K257" s="41"/>
      <c r="L257" s="40">
        <v>38.700000000000003</v>
      </c>
    </row>
    <row r="258" spans="1:12" ht="1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>
      <c r="A260" s="24"/>
      <c r="B260" s="17"/>
      <c r="C260" s="8"/>
      <c r="D260" s="18" t="s">
        <v>32</v>
      </c>
      <c r="E260" s="9"/>
      <c r="F260" s="19">
        <f>SUM(F253:F259)</f>
        <v>620</v>
      </c>
      <c r="G260" s="19">
        <f t="shared" ref="G260:J260" si="107">SUM(G253:G259)</f>
        <v>21.050000000000004</v>
      </c>
      <c r="H260" s="19">
        <f t="shared" si="107"/>
        <v>24.189999999999998</v>
      </c>
      <c r="I260" s="19">
        <f t="shared" si="107"/>
        <v>115.89</v>
      </c>
      <c r="J260" s="19">
        <f t="shared" si="107"/>
        <v>761.61000000000013</v>
      </c>
      <c r="K260" s="25"/>
      <c r="L260" s="19">
        <f t="shared" ref="L260" si="108">SUM(L253:L259)</f>
        <v>86.100000000000009</v>
      </c>
    </row>
    <row r="261" spans="1:12" ht="15">
      <c r="A261" s="26">
        <f>A253</f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09">SUM(G261:G269)</f>
        <v>0</v>
      </c>
      <c r="H270" s="19">
        <f t="shared" si="109"/>
        <v>0</v>
      </c>
      <c r="I270" s="19">
        <f t="shared" si="109"/>
        <v>0</v>
      </c>
      <c r="J270" s="19">
        <f t="shared" si="109"/>
        <v>0</v>
      </c>
      <c r="K270" s="25"/>
      <c r="L270" s="19">
        <f t="shared" ref="L270" si="110">SUM(L261:L269)</f>
        <v>0</v>
      </c>
    </row>
    <row r="271" spans="1:12" ht="15.75" customHeight="1" thickBot="1">
      <c r="A271" s="27">
        <f>A253</f>
        <v>3</v>
      </c>
      <c r="B271" s="28">
        <f>B253</f>
        <v>4</v>
      </c>
      <c r="C271" s="52" t="s">
        <v>4</v>
      </c>
      <c r="D271" s="53"/>
      <c r="E271" s="29"/>
      <c r="F271" s="30">
        <f>F260+F270</f>
        <v>620</v>
      </c>
      <c r="G271" s="30">
        <f t="shared" ref="G271:J271" si="111">G260+G270</f>
        <v>21.050000000000004</v>
      </c>
      <c r="H271" s="30">
        <f t="shared" si="111"/>
        <v>24.189999999999998</v>
      </c>
      <c r="I271" s="30">
        <f t="shared" si="111"/>
        <v>115.89</v>
      </c>
      <c r="J271" s="30">
        <f t="shared" si="111"/>
        <v>761.61000000000013</v>
      </c>
      <c r="K271" s="30"/>
      <c r="L271" s="30">
        <f t="shared" ref="L271" si="112">L260+L270</f>
        <v>86.100000000000009</v>
      </c>
    </row>
  </sheetData>
  <mergeCells count="17">
    <mergeCell ref="C24:D24"/>
    <mergeCell ref="C119:D119"/>
    <mergeCell ref="C1:E1"/>
    <mergeCell ref="H1:K1"/>
    <mergeCell ref="H2:K2"/>
    <mergeCell ref="C43:D43"/>
    <mergeCell ref="C62:D62"/>
    <mergeCell ref="C252:D252"/>
    <mergeCell ref="C271:D271"/>
    <mergeCell ref="C195:D195"/>
    <mergeCell ref="C81:D81"/>
    <mergeCell ref="C100:D100"/>
    <mergeCell ref="C176:D176"/>
    <mergeCell ref="C157:D157"/>
    <mergeCell ref="C138:D138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2025-02-21T07:47:40Z</dcterms:modified>
</cp:coreProperties>
</file>