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4" i="1"/>
  <c r="D144"/>
  <c r="E144"/>
  <c r="F144"/>
  <c r="G144"/>
  <c r="H144"/>
  <c r="I144"/>
  <c r="J144"/>
  <c r="K144"/>
  <c r="L144"/>
  <c r="M144"/>
  <c r="N144"/>
  <c r="O144"/>
  <c r="C134"/>
  <c r="D134"/>
  <c r="E134"/>
  <c r="F134"/>
  <c r="G134"/>
  <c r="H134"/>
  <c r="I134"/>
  <c r="J134"/>
  <c r="K134"/>
  <c r="L134"/>
  <c r="M134"/>
  <c r="N134"/>
  <c r="O134"/>
  <c r="C124"/>
  <c r="D124"/>
  <c r="E124"/>
  <c r="F124"/>
  <c r="G124"/>
  <c r="H124"/>
  <c r="I124"/>
  <c r="J124"/>
  <c r="K124"/>
  <c r="L124"/>
  <c r="M124"/>
  <c r="N124"/>
  <c r="O124"/>
  <c r="C114"/>
  <c r="D114"/>
  <c r="E114"/>
  <c r="F114"/>
  <c r="G114"/>
  <c r="H114"/>
  <c r="I114"/>
  <c r="J114"/>
  <c r="K114"/>
  <c r="L114"/>
  <c r="M114"/>
  <c r="N114"/>
  <c r="O114"/>
  <c r="C104"/>
  <c r="D104"/>
  <c r="E104"/>
  <c r="F104"/>
  <c r="G104"/>
  <c r="H104"/>
  <c r="I104"/>
  <c r="J104"/>
  <c r="K104"/>
  <c r="L104"/>
  <c r="M104"/>
  <c r="N104"/>
  <c r="O104"/>
  <c r="C94"/>
  <c r="D94"/>
  <c r="E94"/>
  <c r="F94"/>
  <c r="G94"/>
  <c r="H94"/>
  <c r="I94"/>
  <c r="J94"/>
  <c r="K94"/>
  <c r="L94"/>
  <c r="M94"/>
  <c r="N94"/>
  <c r="O94"/>
  <c r="D84"/>
  <c r="E84"/>
  <c r="F84"/>
  <c r="G84"/>
  <c r="H84"/>
  <c r="I84"/>
  <c r="J84"/>
  <c r="K84"/>
  <c r="L84"/>
  <c r="M84"/>
  <c r="N84"/>
  <c r="O84"/>
  <c r="C84"/>
  <c r="C74"/>
  <c r="D74"/>
  <c r="E74"/>
  <c r="F74"/>
  <c r="G74"/>
  <c r="H74"/>
  <c r="I74"/>
  <c r="J74"/>
  <c r="K74"/>
  <c r="L74"/>
  <c r="M74"/>
  <c r="N74"/>
  <c r="O74"/>
  <c r="C61"/>
  <c r="D61"/>
  <c r="E61"/>
  <c r="F61"/>
  <c r="G61"/>
  <c r="H61"/>
  <c r="I61"/>
  <c r="J61"/>
  <c r="K61"/>
  <c r="L61"/>
  <c r="M61"/>
  <c r="N61"/>
  <c r="O61"/>
  <c r="D52"/>
  <c r="E52"/>
  <c r="F52"/>
  <c r="G52"/>
  <c r="H52"/>
  <c r="I52"/>
  <c r="J52"/>
  <c r="K52"/>
  <c r="L52"/>
  <c r="M52"/>
  <c r="N52"/>
  <c r="O52"/>
  <c r="C52"/>
  <c r="E41"/>
  <c r="F41"/>
  <c r="G41"/>
  <c r="H41"/>
  <c r="I41"/>
  <c r="J41"/>
  <c r="K41"/>
  <c r="L41"/>
  <c r="M41"/>
  <c r="N41"/>
  <c r="O41"/>
  <c r="D41"/>
  <c r="C41"/>
  <c r="E33"/>
  <c r="D33"/>
  <c r="C33"/>
  <c r="E21"/>
  <c r="F21"/>
  <c r="G21"/>
  <c r="H21"/>
  <c r="I21"/>
  <c r="J21"/>
  <c r="K21"/>
  <c r="L21"/>
  <c r="M21"/>
  <c r="N21"/>
  <c r="O21"/>
  <c r="D21"/>
  <c r="C21"/>
  <c r="G12"/>
  <c r="E12"/>
  <c r="F12"/>
  <c r="H12"/>
  <c r="I12"/>
  <c r="J12"/>
  <c r="K12"/>
  <c r="L12"/>
  <c r="M12"/>
  <c r="N12"/>
  <c r="O12"/>
  <c r="D12"/>
  <c r="C12"/>
  <c r="I110"/>
  <c r="O33"/>
  <c r="N33"/>
  <c r="M33"/>
  <c r="L33"/>
  <c r="K33"/>
  <c r="J33"/>
  <c r="I33"/>
  <c r="H33"/>
  <c r="G33"/>
  <c r="F33"/>
</calcChain>
</file>

<file path=xl/sharedStrings.xml><?xml version="1.0" encoding="utf-8"?>
<sst xmlns="http://schemas.openxmlformats.org/spreadsheetml/2006/main" count="135" uniqueCount="73">
  <si>
    <t xml:space="preserve">№ </t>
  </si>
  <si>
    <t>Наименование блюда</t>
  </si>
  <si>
    <t>Выход (гр.)</t>
  </si>
  <si>
    <t>Б</t>
  </si>
  <si>
    <t>Ж</t>
  </si>
  <si>
    <t>У</t>
  </si>
  <si>
    <t>Ккал</t>
  </si>
  <si>
    <t>Витамины</t>
  </si>
  <si>
    <t>Минеральные вещества</t>
  </si>
  <si>
    <t>Mg</t>
  </si>
  <si>
    <t>Fe</t>
  </si>
  <si>
    <t>В1</t>
  </si>
  <si>
    <t>С</t>
  </si>
  <si>
    <t>А</t>
  </si>
  <si>
    <t>Е</t>
  </si>
  <si>
    <t>Са</t>
  </si>
  <si>
    <t>Р</t>
  </si>
  <si>
    <t>1день</t>
  </si>
  <si>
    <t>Завтрак</t>
  </si>
  <si>
    <t>Капуста тушеная</t>
  </si>
  <si>
    <t>Гуляш из мяса</t>
  </si>
  <si>
    <t>Каша гречневая рассыпчатая</t>
  </si>
  <si>
    <t>Чай с сахаром</t>
  </si>
  <si>
    <t>Хлеб пшеничный</t>
  </si>
  <si>
    <t>Сыр "Российский"</t>
  </si>
  <si>
    <t xml:space="preserve">Яблоко свежее </t>
  </si>
  <si>
    <t xml:space="preserve">Итого </t>
  </si>
  <si>
    <t>2 день</t>
  </si>
  <si>
    <t>Икра кабачковая</t>
  </si>
  <si>
    <t>Рыба, тушеная в томате с овощами</t>
  </si>
  <si>
    <t>Картофель отварной</t>
  </si>
  <si>
    <t>Компот из сухофруктов</t>
  </si>
  <si>
    <t>Итого:</t>
  </si>
  <si>
    <t>3 день</t>
  </si>
  <si>
    <t>Горошек зеленый консервированный отварной</t>
  </si>
  <si>
    <t>Тефтели мясные с соусом сметанный с томатом</t>
  </si>
  <si>
    <t xml:space="preserve">Макаронные изделия отварные </t>
  </si>
  <si>
    <t>Кофейный напиток с молоком</t>
  </si>
  <si>
    <t xml:space="preserve">Печенье </t>
  </si>
  <si>
    <t>4 день</t>
  </si>
  <si>
    <t>Плов из бройлер-цыпленка</t>
  </si>
  <si>
    <t>Сок фруктовый</t>
  </si>
  <si>
    <t>Огурец соленый</t>
  </si>
  <si>
    <r>
      <t xml:space="preserve">              5</t>
    </r>
    <r>
      <rPr>
        <b/>
        <sz val="16"/>
        <rFont val="Times New Roman"/>
        <family val="1"/>
        <charset val="204"/>
      </rPr>
      <t xml:space="preserve"> день</t>
    </r>
  </si>
  <si>
    <t xml:space="preserve">Капуста тушеная </t>
  </si>
  <si>
    <t>Какао с молоком</t>
  </si>
  <si>
    <t>Яблоко свежее</t>
  </si>
  <si>
    <t xml:space="preserve">6 день </t>
  </si>
  <si>
    <t>Свекла тушенная</t>
  </si>
  <si>
    <t>Котлеты рубленные из бройлер-цыплят с соусом сметанным</t>
  </si>
  <si>
    <t>Рис отварной</t>
  </si>
  <si>
    <t>Банан</t>
  </si>
  <si>
    <t>7 день</t>
  </si>
  <si>
    <t>Блойлер-цыпленок, тушенный в сметанном соусе с томатом</t>
  </si>
  <si>
    <t>Каша пшеничная с маслом сливочным</t>
  </si>
  <si>
    <t>Компот из смеси  сухофруктов</t>
  </si>
  <si>
    <t>8 день</t>
  </si>
  <si>
    <t>Жаркое по-домашнему</t>
  </si>
  <si>
    <t>9 день</t>
  </si>
  <si>
    <t>10 день</t>
  </si>
  <si>
    <t>Горошек консервированный отварной</t>
  </si>
  <si>
    <t>11 день</t>
  </si>
  <si>
    <t>12 день</t>
  </si>
  <si>
    <t>Цыплёнок тушеный с овощами</t>
  </si>
  <si>
    <t>13 день</t>
  </si>
  <si>
    <t>Биточки мясные</t>
  </si>
  <si>
    <t>Соус томатный</t>
  </si>
  <si>
    <t>14 день</t>
  </si>
  <si>
    <t>Мясо тушёное</t>
  </si>
  <si>
    <t>Картофель отварной с маслом сливочным</t>
  </si>
  <si>
    <t>Меню составлено согласно нормативных документов:</t>
  </si>
  <si>
    <t>1. Сборник рецептур на продукцию для обучающихся во всех общеобразовательных учреждениях (сборник технических нормативов)/ под редакцией Тутельяна В.А., Могильного М.П. - Москва, ДеЛи, 2011 г.</t>
  </si>
  <si>
    <t>2. Таблица химического состава и калорийности российских продуктов питания. Скурихин И.М., Тутельян В.А. - Москва, 2008г.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</si>
</sst>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1"/>
  <sheetViews>
    <sheetView tabSelected="1" workbookViewId="0">
      <selection activeCell="M153" sqref="M153"/>
    </sheetView>
  </sheetViews>
  <sheetFormatPr defaultRowHeight="15"/>
  <cols>
    <col min="2" max="2" width="23.28515625" customWidth="1"/>
  </cols>
  <sheetData>
    <row r="1" spans="1:15" ht="15.7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3" t="s">
        <v>8</v>
      </c>
      <c r="M1" s="4"/>
      <c r="N1" s="2" t="s">
        <v>9</v>
      </c>
      <c r="O1" s="2" t="s">
        <v>10</v>
      </c>
    </row>
    <row r="2" spans="1:15" ht="15.75">
      <c r="A2" s="1"/>
      <c r="B2" s="1"/>
      <c r="C2" s="5"/>
      <c r="D2" s="1"/>
      <c r="E2" s="1"/>
      <c r="F2" s="1"/>
      <c r="G2" s="1"/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5"/>
      <c r="O2" s="5"/>
    </row>
    <row r="3" spans="1:15" ht="22.5">
      <c r="A3" s="7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ht="31.5">
      <c r="A4" s="6"/>
      <c r="B4" s="10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.75" customHeight="1">
      <c r="A5" s="6">
        <v>139</v>
      </c>
      <c r="B5" s="11" t="s">
        <v>19</v>
      </c>
      <c r="C5" s="6">
        <v>60</v>
      </c>
      <c r="D5" s="6">
        <v>2.04</v>
      </c>
      <c r="E5" s="6">
        <v>3.68</v>
      </c>
      <c r="F5" s="6">
        <v>7.89</v>
      </c>
      <c r="G5" s="6">
        <v>77</v>
      </c>
      <c r="H5" s="6">
        <v>0.03</v>
      </c>
      <c r="I5" s="6">
        <v>17.079999999999998</v>
      </c>
      <c r="J5" s="6">
        <v>0</v>
      </c>
      <c r="K5" s="6">
        <v>1.22</v>
      </c>
      <c r="L5" s="6">
        <v>58.75</v>
      </c>
      <c r="M5" s="6">
        <v>40.69</v>
      </c>
      <c r="N5" s="6">
        <v>20.85</v>
      </c>
      <c r="O5" s="6">
        <v>0.83</v>
      </c>
    </row>
    <row r="6" spans="1:15" ht="20.25" customHeight="1">
      <c r="A6" s="6">
        <v>246</v>
      </c>
      <c r="B6" s="11" t="s">
        <v>20</v>
      </c>
      <c r="C6" s="6">
        <v>90</v>
      </c>
      <c r="D6" s="6">
        <v>10.69</v>
      </c>
      <c r="E6" s="6">
        <v>11.27</v>
      </c>
      <c r="F6" s="6">
        <v>2.62</v>
      </c>
      <c r="G6" s="6">
        <v>131.19999999999999</v>
      </c>
      <c r="H6" s="6">
        <v>0.01</v>
      </c>
      <c r="I6" s="6">
        <v>0.96</v>
      </c>
      <c r="J6" s="6">
        <v>0</v>
      </c>
      <c r="K6" s="6">
        <v>0.03</v>
      </c>
      <c r="L6" s="6">
        <v>18.88</v>
      </c>
      <c r="M6" s="6">
        <v>93.63</v>
      </c>
      <c r="N6" s="6">
        <v>16.22</v>
      </c>
      <c r="O6" s="6">
        <v>1.6</v>
      </c>
    </row>
    <row r="7" spans="1:15" ht="29.25" customHeight="1">
      <c r="A7" s="6">
        <v>302</v>
      </c>
      <c r="B7" s="11" t="s">
        <v>21</v>
      </c>
      <c r="C7" s="6">
        <v>150</v>
      </c>
      <c r="D7" s="6">
        <v>8.6</v>
      </c>
      <c r="E7" s="6">
        <v>6.09</v>
      </c>
      <c r="F7" s="6">
        <v>38.630000000000003</v>
      </c>
      <c r="G7" s="6">
        <v>243.63</v>
      </c>
      <c r="H7" s="6">
        <v>0.21</v>
      </c>
      <c r="I7" s="6">
        <v>0</v>
      </c>
      <c r="J7" s="6">
        <v>0</v>
      </c>
      <c r="K7" s="6">
        <v>0.01</v>
      </c>
      <c r="L7" s="6">
        <v>14.82</v>
      </c>
      <c r="M7" s="6">
        <v>203.83</v>
      </c>
      <c r="N7" s="6">
        <v>135.76</v>
      </c>
      <c r="O7" s="6">
        <v>4.5599999999999996</v>
      </c>
    </row>
    <row r="8" spans="1:15" ht="16.5" customHeight="1">
      <c r="A8" s="12">
        <v>376</v>
      </c>
      <c r="B8" s="13" t="s">
        <v>22</v>
      </c>
      <c r="C8" s="6">
        <v>200</v>
      </c>
      <c r="D8" s="6">
        <v>7.0000000000000007E-2</v>
      </c>
      <c r="E8" s="6">
        <v>0.02</v>
      </c>
      <c r="F8" s="6">
        <v>15</v>
      </c>
      <c r="G8" s="6">
        <v>60</v>
      </c>
      <c r="H8" s="6">
        <v>0</v>
      </c>
      <c r="I8" s="6">
        <v>0.03</v>
      </c>
      <c r="J8" s="6">
        <v>0</v>
      </c>
      <c r="K8" s="6">
        <v>0</v>
      </c>
      <c r="L8" s="6">
        <v>11.1</v>
      </c>
      <c r="M8" s="6">
        <v>2.8</v>
      </c>
      <c r="N8" s="6">
        <v>1.4</v>
      </c>
      <c r="O8" s="6">
        <v>0.28000000000000003</v>
      </c>
    </row>
    <row r="9" spans="1:15" ht="18.75" customHeight="1">
      <c r="A9" s="6"/>
      <c r="B9" s="11" t="s">
        <v>23</v>
      </c>
      <c r="C9" s="6">
        <v>40</v>
      </c>
      <c r="D9" s="6">
        <v>3.08</v>
      </c>
      <c r="E9" s="6">
        <v>0.4</v>
      </c>
      <c r="F9" s="6">
        <v>19.760000000000002</v>
      </c>
      <c r="G9" s="6">
        <v>90.68</v>
      </c>
      <c r="H9" s="6">
        <v>0.04</v>
      </c>
      <c r="I9" s="6">
        <v>0</v>
      </c>
      <c r="J9" s="6">
        <v>0</v>
      </c>
      <c r="K9" s="6">
        <v>8</v>
      </c>
      <c r="L9" s="6">
        <v>26</v>
      </c>
      <c r="M9" s="6">
        <v>12.28</v>
      </c>
      <c r="N9" s="6">
        <v>0.72</v>
      </c>
      <c r="O9" s="6">
        <v>0.12</v>
      </c>
    </row>
    <row r="10" spans="1:15" ht="16.5" customHeight="1">
      <c r="A10" s="12">
        <v>15</v>
      </c>
      <c r="B10" s="14" t="s">
        <v>24</v>
      </c>
      <c r="C10" s="6">
        <v>15</v>
      </c>
      <c r="D10" s="6">
        <v>3.48</v>
      </c>
      <c r="E10" s="6">
        <v>4.43</v>
      </c>
      <c r="F10" s="6">
        <v>0</v>
      </c>
      <c r="G10" s="6">
        <v>13.2</v>
      </c>
      <c r="H10" s="6">
        <v>0.01</v>
      </c>
      <c r="I10" s="6">
        <v>0.11</v>
      </c>
      <c r="J10" s="6">
        <v>39</v>
      </c>
      <c r="K10" s="6">
        <v>0</v>
      </c>
      <c r="L10" s="6">
        <v>132</v>
      </c>
      <c r="M10" s="6">
        <v>75</v>
      </c>
      <c r="N10" s="6">
        <v>5.25</v>
      </c>
      <c r="O10" s="6">
        <v>0.15</v>
      </c>
    </row>
    <row r="11" spans="1:15" ht="21" customHeight="1">
      <c r="A11" s="12"/>
      <c r="B11" s="15" t="s">
        <v>25</v>
      </c>
      <c r="C11" s="6">
        <v>130</v>
      </c>
      <c r="D11" s="6">
        <v>0.4</v>
      </c>
      <c r="E11" s="6">
        <v>0.4</v>
      </c>
      <c r="F11" s="6">
        <v>9.8000000000000007</v>
      </c>
      <c r="G11" s="6">
        <v>47</v>
      </c>
      <c r="H11" s="6">
        <v>0.03</v>
      </c>
      <c r="I11" s="6">
        <v>10</v>
      </c>
      <c r="J11" s="6">
        <v>0</v>
      </c>
      <c r="K11" s="6">
        <v>0</v>
      </c>
      <c r="L11" s="6">
        <v>16</v>
      </c>
      <c r="M11" s="6">
        <v>11</v>
      </c>
      <c r="N11" s="6">
        <v>9</v>
      </c>
      <c r="O11" s="6">
        <v>2.2000000000000002</v>
      </c>
    </row>
    <row r="12" spans="1:15" ht="15.75">
      <c r="A12" s="10"/>
      <c r="B12" s="16" t="s">
        <v>26</v>
      </c>
      <c r="C12" s="10">
        <f>SUM(C5:C11)</f>
        <v>685</v>
      </c>
      <c r="D12" s="10">
        <f>SUM(D5:D11)</f>
        <v>28.359999999999996</v>
      </c>
      <c r="E12" s="10">
        <f t="shared" ref="E12:O12" si="0">SUM(E5:E11)</f>
        <v>26.289999999999996</v>
      </c>
      <c r="F12" s="10">
        <f t="shared" si="0"/>
        <v>93.7</v>
      </c>
      <c r="G12" s="10">
        <f>SUM(G5:G11)</f>
        <v>662.71</v>
      </c>
      <c r="H12" s="10">
        <f t="shared" si="0"/>
        <v>0.32999999999999996</v>
      </c>
      <c r="I12" s="10">
        <f t="shared" si="0"/>
        <v>28.18</v>
      </c>
      <c r="J12" s="10">
        <f t="shared" si="0"/>
        <v>39</v>
      </c>
      <c r="K12" s="10">
        <f t="shared" si="0"/>
        <v>9.26</v>
      </c>
      <c r="L12" s="10">
        <f t="shared" si="0"/>
        <v>277.54999999999995</v>
      </c>
      <c r="M12" s="10">
        <f t="shared" si="0"/>
        <v>439.22999999999996</v>
      </c>
      <c r="N12" s="10">
        <f t="shared" si="0"/>
        <v>189.2</v>
      </c>
      <c r="O12" s="10">
        <f t="shared" si="0"/>
        <v>9.740000000000002</v>
      </c>
    </row>
    <row r="13" spans="1:15" ht="15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20.25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1.5">
      <c r="A15" s="6"/>
      <c r="B15" s="10" t="s">
        <v>18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31.5" customHeight="1">
      <c r="A16" s="6">
        <v>73</v>
      </c>
      <c r="B16" s="11" t="s">
        <v>28</v>
      </c>
      <c r="C16" s="6">
        <v>60</v>
      </c>
      <c r="D16" s="6">
        <v>1.64</v>
      </c>
      <c r="E16" s="6">
        <v>4.32</v>
      </c>
      <c r="F16" s="6">
        <v>8.73</v>
      </c>
      <c r="G16" s="6">
        <v>80.27</v>
      </c>
      <c r="H16" s="6">
        <v>0.03</v>
      </c>
      <c r="I16" s="6">
        <v>2.81</v>
      </c>
      <c r="J16" s="6">
        <v>0</v>
      </c>
      <c r="K16" s="6">
        <v>0</v>
      </c>
      <c r="L16" s="6">
        <v>54.55</v>
      </c>
      <c r="M16" s="6">
        <v>33.479999999999997</v>
      </c>
      <c r="N16" s="6">
        <v>10.87</v>
      </c>
      <c r="O16" s="6">
        <v>0.45</v>
      </c>
    </row>
    <row r="17" spans="1:15" ht="38.25" customHeight="1">
      <c r="A17" s="6">
        <v>229</v>
      </c>
      <c r="B17" s="11" t="s">
        <v>29</v>
      </c>
      <c r="C17" s="6">
        <v>90</v>
      </c>
      <c r="D17" s="6">
        <v>8.7200000000000006</v>
      </c>
      <c r="E17" s="6">
        <v>4.7300000000000004</v>
      </c>
      <c r="F17" s="6">
        <v>3.04</v>
      </c>
      <c r="G17" s="6">
        <v>94.4</v>
      </c>
      <c r="H17" s="6">
        <v>0.05</v>
      </c>
      <c r="I17" s="6">
        <v>3.29</v>
      </c>
      <c r="J17" s="6">
        <v>4.24</v>
      </c>
      <c r="K17" s="6">
        <v>0.02</v>
      </c>
      <c r="L17" s="6">
        <v>30.73</v>
      </c>
      <c r="M17" s="6">
        <v>105.48</v>
      </c>
      <c r="N17" s="6">
        <v>23.98</v>
      </c>
      <c r="O17" s="6">
        <v>0.54</v>
      </c>
    </row>
    <row r="18" spans="1:15" ht="33" customHeight="1">
      <c r="A18" s="6">
        <v>310</v>
      </c>
      <c r="B18" s="11" t="s">
        <v>30</v>
      </c>
      <c r="C18" s="6">
        <v>150</v>
      </c>
      <c r="D18" s="6">
        <v>2.86</v>
      </c>
      <c r="E18" s="6">
        <v>4.32</v>
      </c>
      <c r="F18" s="6">
        <v>23.01</v>
      </c>
      <c r="G18" s="6">
        <v>142.28</v>
      </c>
      <c r="H18" s="6">
        <v>0.16</v>
      </c>
      <c r="I18" s="6">
        <v>20.99</v>
      </c>
      <c r="J18" s="6">
        <v>0</v>
      </c>
      <c r="K18" s="6">
        <v>1.2E-2</v>
      </c>
      <c r="L18" s="6">
        <v>14.64</v>
      </c>
      <c r="M18" s="6">
        <v>79.69</v>
      </c>
      <c r="N18" s="6">
        <v>29.31</v>
      </c>
      <c r="O18" s="6">
        <v>1.1599999999999999</v>
      </c>
    </row>
    <row r="19" spans="1:15" ht="32.25" customHeight="1">
      <c r="A19" s="6">
        <v>354</v>
      </c>
      <c r="B19" s="11" t="s">
        <v>31</v>
      </c>
      <c r="C19" s="6">
        <v>200</v>
      </c>
      <c r="D19" s="6">
        <v>0.67</v>
      </c>
      <c r="E19" s="6">
        <v>0.09</v>
      </c>
      <c r="F19" s="6">
        <v>32.020000000000003</v>
      </c>
      <c r="G19" s="6">
        <v>132.80000000000001</v>
      </c>
      <c r="H19" s="6">
        <v>0.02</v>
      </c>
      <c r="I19" s="6">
        <v>0.73</v>
      </c>
      <c r="J19" s="6">
        <v>0</v>
      </c>
      <c r="K19" s="6">
        <v>0.01</v>
      </c>
      <c r="L19" s="6">
        <v>32.479999999999997</v>
      </c>
      <c r="M19" s="6">
        <v>23.44</v>
      </c>
      <c r="N19" s="6">
        <v>17.46</v>
      </c>
      <c r="O19" s="6">
        <v>0.7</v>
      </c>
    </row>
    <row r="20" spans="1:15" ht="26.25" customHeight="1">
      <c r="A20" s="6"/>
      <c r="B20" s="11" t="s">
        <v>23</v>
      </c>
      <c r="C20" s="6">
        <v>40</v>
      </c>
      <c r="D20" s="6">
        <v>3.08</v>
      </c>
      <c r="E20" s="6">
        <v>0.4</v>
      </c>
      <c r="F20" s="6">
        <v>19.760000000000002</v>
      </c>
      <c r="G20" s="6">
        <v>90.68</v>
      </c>
      <c r="H20" s="6">
        <v>0.04</v>
      </c>
      <c r="I20" s="6">
        <v>0</v>
      </c>
      <c r="J20" s="6">
        <v>0</v>
      </c>
      <c r="K20" s="6">
        <v>8</v>
      </c>
      <c r="L20" s="6">
        <v>26</v>
      </c>
      <c r="M20" s="6">
        <v>12.28</v>
      </c>
      <c r="N20" s="6">
        <v>0.72</v>
      </c>
      <c r="O20" s="6">
        <v>0.12</v>
      </c>
    </row>
    <row r="21" spans="1:15" ht="15.75">
      <c r="A21" s="10"/>
      <c r="B21" s="10" t="s">
        <v>32</v>
      </c>
      <c r="C21" s="10">
        <f>SUM(C16:C20)</f>
        <v>540</v>
      </c>
      <c r="D21" s="10">
        <f>SUM(D16:D20)</f>
        <v>16.97</v>
      </c>
      <c r="E21" s="10">
        <f t="shared" ref="E21:O21" si="1">SUM(E16:E20)</f>
        <v>13.860000000000001</v>
      </c>
      <c r="F21" s="10">
        <f t="shared" si="1"/>
        <v>86.560000000000016</v>
      </c>
      <c r="G21" s="10">
        <f t="shared" si="1"/>
        <v>540.43000000000006</v>
      </c>
      <c r="H21" s="10">
        <f t="shared" si="1"/>
        <v>0.3</v>
      </c>
      <c r="I21" s="10">
        <f t="shared" si="1"/>
        <v>27.819999999999997</v>
      </c>
      <c r="J21" s="10">
        <f t="shared" si="1"/>
        <v>4.24</v>
      </c>
      <c r="K21" s="10">
        <f t="shared" si="1"/>
        <v>8.0419999999999998</v>
      </c>
      <c r="L21" s="10">
        <f t="shared" si="1"/>
        <v>158.4</v>
      </c>
      <c r="M21" s="10">
        <f t="shared" si="1"/>
        <v>254.37</v>
      </c>
      <c r="N21" s="10">
        <f t="shared" si="1"/>
        <v>82.34</v>
      </c>
      <c r="O21" s="10">
        <f t="shared" si="1"/>
        <v>2.9699999999999998</v>
      </c>
    </row>
    <row r="22" spans="1:15" ht="15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5.7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5.7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20.25">
      <c r="A25" s="20" t="s">
        <v>33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31.5">
      <c r="A26" s="6"/>
      <c r="B26" s="10" t="s">
        <v>18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58.5" customHeight="1">
      <c r="A27" s="6">
        <v>306</v>
      </c>
      <c r="B27" s="21" t="s">
        <v>34</v>
      </c>
      <c r="C27" s="6">
        <v>60</v>
      </c>
      <c r="D27" s="6">
        <v>1.8</v>
      </c>
      <c r="E27" s="6">
        <v>0.7</v>
      </c>
      <c r="F27" s="6">
        <v>3.6</v>
      </c>
      <c r="G27" s="6">
        <v>28.36</v>
      </c>
      <c r="H27" s="6">
        <v>0.03</v>
      </c>
      <c r="I27" s="6">
        <v>5.3</v>
      </c>
      <c r="J27" s="6">
        <v>3.4</v>
      </c>
      <c r="K27" s="6">
        <v>0.02</v>
      </c>
      <c r="L27" s="6">
        <v>20.16</v>
      </c>
      <c r="M27" s="6">
        <v>38.6</v>
      </c>
      <c r="N27" s="6">
        <v>12</v>
      </c>
      <c r="O27" s="6">
        <v>0.39</v>
      </c>
    </row>
    <row r="28" spans="1:15" ht="52.5" customHeight="1">
      <c r="A28" s="6">
        <v>278</v>
      </c>
      <c r="B28" s="11" t="s">
        <v>35</v>
      </c>
      <c r="C28" s="6">
        <v>90</v>
      </c>
      <c r="D28" s="6">
        <v>5.68</v>
      </c>
      <c r="E28" s="6">
        <v>6.34</v>
      </c>
      <c r="F28" s="6">
        <v>7.43</v>
      </c>
      <c r="G28" s="6">
        <v>109.42</v>
      </c>
      <c r="H28" s="6">
        <v>0.04</v>
      </c>
      <c r="I28" s="6">
        <v>0.53</v>
      </c>
      <c r="J28" s="6">
        <v>24.58</v>
      </c>
      <c r="K28" s="6">
        <v>0.02</v>
      </c>
      <c r="L28" s="6">
        <v>20.260000000000002</v>
      </c>
      <c r="M28" s="6">
        <v>64.040000000000006</v>
      </c>
      <c r="N28" s="6">
        <v>13.29</v>
      </c>
      <c r="O28" s="6">
        <v>0.63</v>
      </c>
    </row>
    <row r="29" spans="1:15" ht="33" customHeight="1">
      <c r="A29" s="6">
        <v>202</v>
      </c>
      <c r="B29" s="11" t="s">
        <v>36</v>
      </c>
      <c r="C29" s="6">
        <v>150</v>
      </c>
      <c r="D29" s="6">
        <v>5.47</v>
      </c>
      <c r="E29" s="6">
        <v>5.8</v>
      </c>
      <c r="F29" s="6">
        <v>30.49</v>
      </c>
      <c r="G29" s="6">
        <v>195.91</v>
      </c>
      <c r="H29" s="6">
        <v>0.06</v>
      </c>
      <c r="I29" s="6">
        <v>0</v>
      </c>
      <c r="J29" s="6">
        <v>28.6</v>
      </c>
      <c r="K29" s="6">
        <v>4</v>
      </c>
      <c r="L29" s="6">
        <v>12.16</v>
      </c>
      <c r="M29" s="6">
        <v>37.61</v>
      </c>
      <c r="N29" s="6">
        <v>8.16</v>
      </c>
      <c r="O29" s="6">
        <v>0.82</v>
      </c>
    </row>
    <row r="30" spans="1:15" ht="51" customHeight="1">
      <c r="A30" s="6">
        <v>379</v>
      </c>
      <c r="B30" s="11" t="s">
        <v>37</v>
      </c>
      <c r="C30" s="6">
        <v>200</v>
      </c>
      <c r="D30" s="6">
        <v>3.6</v>
      </c>
      <c r="E30" s="6">
        <v>2.67</v>
      </c>
      <c r="F30" s="6">
        <v>29.2</v>
      </c>
      <c r="G30" s="6">
        <v>155.19999999999999</v>
      </c>
      <c r="H30" s="6">
        <v>0.03</v>
      </c>
      <c r="I30" s="6">
        <v>1.47</v>
      </c>
      <c r="J30" s="6">
        <v>0</v>
      </c>
      <c r="K30" s="6">
        <v>0</v>
      </c>
      <c r="L30" s="6">
        <v>158.66999999999999</v>
      </c>
      <c r="M30" s="6">
        <v>132</v>
      </c>
      <c r="N30" s="6">
        <v>29.33</v>
      </c>
      <c r="O30" s="6">
        <v>2.4</v>
      </c>
    </row>
    <row r="31" spans="1:15" ht="19.5" customHeight="1">
      <c r="A31" s="6"/>
      <c r="B31" s="11" t="s">
        <v>23</v>
      </c>
      <c r="C31" s="6">
        <v>40</v>
      </c>
      <c r="D31" s="6">
        <v>3.08</v>
      </c>
      <c r="E31" s="6">
        <v>0.4</v>
      </c>
      <c r="F31" s="6">
        <v>19.760000000000002</v>
      </c>
      <c r="G31" s="6">
        <v>90.68</v>
      </c>
      <c r="H31" s="6">
        <v>0.04</v>
      </c>
      <c r="I31" s="6">
        <v>0</v>
      </c>
      <c r="J31" s="6">
        <v>0</v>
      </c>
      <c r="K31" s="6">
        <v>8</v>
      </c>
      <c r="L31" s="6">
        <v>26</v>
      </c>
      <c r="M31" s="6">
        <v>12.28</v>
      </c>
      <c r="N31" s="6">
        <v>0.72</v>
      </c>
      <c r="O31" s="6">
        <v>0.12</v>
      </c>
    </row>
    <row r="32" spans="1:15" ht="15.75">
      <c r="A32" s="6"/>
      <c r="B32" s="11" t="s">
        <v>38</v>
      </c>
      <c r="C32" s="6">
        <v>27</v>
      </c>
      <c r="D32" s="6">
        <v>7.6</v>
      </c>
      <c r="E32" s="6">
        <v>3</v>
      </c>
      <c r="F32" s="6">
        <v>10</v>
      </c>
      <c r="G32" s="6">
        <v>96</v>
      </c>
      <c r="H32" s="6">
        <v>1</v>
      </c>
      <c r="I32" s="6">
        <v>0</v>
      </c>
      <c r="J32" s="6">
        <v>0</v>
      </c>
      <c r="K32" s="6">
        <v>4</v>
      </c>
      <c r="L32" s="6">
        <v>50</v>
      </c>
      <c r="M32" s="6">
        <v>0</v>
      </c>
      <c r="N32" s="6">
        <v>0</v>
      </c>
      <c r="O32" s="6">
        <v>3</v>
      </c>
    </row>
    <row r="33" spans="1:15" ht="15.75">
      <c r="A33" s="10"/>
      <c r="B33" s="10" t="s">
        <v>32</v>
      </c>
      <c r="C33" s="10">
        <f>SUM(C27:C32)</f>
        <v>567</v>
      </c>
      <c r="D33" s="10">
        <f>SUM(D27:D32)</f>
        <v>27.230000000000004</v>
      </c>
      <c r="E33" s="10">
        <f>SUM(E27:E32)</f>
        <v>18.91</v>
      </c>
      <c r="F33" s="10">
        <f t="shared" ref="D33:M33" si="2">SUM(F27:F32)</f>
        <v>100.48</v>
      </c>
      <c r="G33" s="10">
        <f t="shared" si="2"/>
        <v>675.56999999999994</v>
      </c>
      <c r="H33" s="10">
        <f t="shared" si="2"/>
        <v>1.2</v>
      </c>
      <c r="I33" s="10">
        <f t="shared" si="2"/>
        <v>7.3</v>
      </c>
      <c r="J33" s="10">
        <f t="shared" si="2"/>
        <v>56.58</v>
      </c>
      <c r="K33" s="10">
        <f t="shared" si="2"/>
        <v>16.04</v>
      </c>
      <c r="L33" s="10">
        <f t="shared" si="2"/>
        <v>287.25</v>
      </c>
      <c r="M33" s="10">
        <f t="shared" si="2"/>
        <v>284.52999999999997</v>
      </c>
      <c r="N33" s="10">
        <f>SUM(N27:N32)</f>
        <v>63.5</v>
      </c>
      <c r="O33" s="10">
        <f>SUM(O27:O32)</f>
        <v>7.36</v>
      </c>
    </row>
    <row r="34" spans="1:15" ht="15.7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20.25">
      <c r="A35" s="20" t="s">
        <v>39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ht="31.5">
      <c r="A36" s="6"/>
      <c r="B36" s="10" t="s">
        <v>18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39" customHeight="1">
      <c r="A37" s="22">
        <v>291</v>
      </c>
      <c r="B37" s="23" t="s">
        <v>40</v>
      </c>
      <c r="C37" s="22">
        <v>220</v>
      </c>
      <c r="D37" s="22">
        <v>18.11</v>
      </c>
      <c r="E37" s="22">
        <v>9</v>
      </c>
      <c r="F37" s="22">
        <v>36.64</v>
      </c>
      <c r="G37" s="22">
        <v>300.16000000000003</v>
      </c>
      <c r="H37" s="22">
        <v>0.15</v>
      </c>
      <c r="I37" s="22">
        <v>6.57</v>
      </c>
      <c r="J37" s="22">
        <v>28.14</v>
      </c>
      <c r="K37" s="22">
        <v>6.27</v>
      </c>
      <c r="L37" s="22">
        <v>36.28</v>
      </c>
      <c r="M37" s="22">
        <v>190.28</v>
      </c>
      <c r="N37" s="22">
        <v>54.21</v>
      </c>
      <c r="O37" s="22">
        <v>1.88</v>
      </c>
    </row>
    <row r="38" spans="1:15" ht="24.75" customHeight="1">
      <c r="A38" s="6">
        <v>389</v>
      </c>
      <c r="B38" s="11" t="s">
        <v>41</v>
      </c>
      <c r="C38" s="6">
        <v>200</v>
      </c>
      <c r="D38" s="6">
        <v>1</v>
      </c>
      <c r="E38" s="6">
        <v>0</v>
      </c>
      <c r="F38" s="6">
        <v>20.2</v>
      </c>
      <c r="G38" s="6">
        <v>84.8</v>
      </c>
      <c r="H38" s="6">
        <v>0.03</v>
      </c>
      <c r="I38" s="6">
        <v>4</v>
      </c>
      <c r="J38" s="6">
        <v>0</v>
      </c>
      <c r="K38" s="6">
        <v>0.06</v>
      </c>
      <c r="L38" s="6">
        <v>14</v>
      </c>
      <c r="M38" s="6">
        <v>14</v>
      </c>
      <c r="N38" s="6">
        <v>8</v>
      </c>
      <c r="O38" s="6">
        <v>2.8</v>
      </c>
    </row>
    <row r="39" spans="1:15" ht="24.75" customHeight="1">
      <c r="A39" s="6"/>
      <c r="B39" s="21" t="s">
        <v>42</v>
      </c>
      <c r="C39" s="6">
        <v>60</v>
      </c>
      <c r="D39" s="6">
        <v>0</v>
      </c>
      <c r="E39" s="6">
        <v>3.03</v>
      </c>
      <c r="F39" s="6">
        <v>1.5</v>
      </c>
      <c r="G39" s="6">
        <v>35.5</v>
      </c>
      <c r="H39" s="6">
        <v>0.09</v>
      </c>
      <c r="I39" s="6">
        <v>2.5</v>
      </c>
      <c r="J39" s="6">
        <v>0</v>
      </c>
      <c r="K39" s="6">
        <v>0.02</v>
      </c>
      <c r="L39" s="6">
        <v>14.25</v>
      </c>
      <c r="M39" s="6">
        <v>13.94</v>
      </c>
      <c r="N39" s="6">
        <v>7.99</v>
      </c>
      <c r="O39" s="6">
        <v>0.36</v>
      </c>
    </row>
    <row r="40" spans="1:15" ht="24" customHeight="1">
      <c r="A40" s="6"/>
      <c r="B40" s="11" t="s">
        <v>23</v>
      </c>
      <c r="C40" s="6">
        <v>40</v>
      </c>
      <c r="D40" s="6">
        <v>3.08</v>
      </c>
      <c r="E40" s="6">
        <v>0.4</v>
      </c>
      <c r="F40" s="6">
        <v>19.760000000000002</v>
      </c>
      <c r="G40" s="6">
        <v>90.68</v>
      </c>
      <c r="H40" s="6">
        <v>0.04</v>
      </c>
      <c r="I40" s="6">
        <v>0</v>
      </c>
      <c r="J40" s="6">
        <v>0</v>
      </c>
      <c r="K40" s="6">
        <v>8</v>
      </c>
      <c r="L40" s="6">
        <v>26</v>
      </c>
      <c r="M40" s="6">
        <v>12.28</v>
      </c>
      <c r="N40" s="6">
        <v>0.72</v>
      </c>
      <c r="O40" s="6">
        <v>0.12</v>
      </c>
    </row>
    <row r="41" spans="1:15" ht="15.75">
      <c r="A41" s="10"/>
      <c r="B41" s="10" t="s">
        <v>32</v>
      </c>
      <c r="C41" s="10">
        <f>SUM(C37:C40)</f>
        <v>520</v>
      </c>
      <c r="D41" s="10">
        <f>SUM(D37:D40)</f>
        <v>22.189999999999998</v>
      </c>
      <c r="E41" s="10">
        <f>SUM(E37:E40)</f>
        <v>12.43</v>
      </c>
      <c r="F41" s="10">
        <f>SUM(F37:F40)</f>
        <v>78.100000000000009</v>
      </c>
      <c r="G41" s="10">
        <f>SUM(G37:G40)</f>
        <v>511.14000000000004</v>
      </c>
      <c r="H41" s="10">
        <f>SUM(H37:H40)</f>
        <v>0.31</v>
      </c>
      <c r="I41" s="10">
        <f>SUM(I37:I40)</f>
        <v>13.07</v>
      </c>
      <c r="J41" s="10">
        <f>SUM(J37:J40)</f>
        <v>28.14</v>
      </c>
      <c r="K41" s="10">
        <f>SUM(K37:K40)</f>
        <v>14.349999999999998</v>
      </c>
      <c r="L41" s="10">
        <f>SUM(L37:L40)</f>
        <v>90.53</v>
      </c>
      <c r="M41" s="10">
        <f>SUM(M37:M40)</f>
        <v>230.5</v>
      </c>
      <c r="N41" s="10">
        <f>SUM(N37:N40)</f>
        <v>70.92</v>
      </c>
      <c r="O41" s="10">
        <f>SUM(O37:O40)</f>
        <v>5.16</v>
      </c>
    </row>
    <row r="42" spans="1:15" ht="15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5.75">
      <c r="A43" s="18"/>
      <c r="B43" s="18"/>
      <c r="C43" s="18"/>
      <c r="D43" s="18"/>
      <c r="E43" s="18"/>
      <c r="F43" s="18"/>
      <c r="G43" s="24"/>
      <c r="H43" s="18"/>
      <c r="I43" s="18"/>
      <c r="J43" s="18"/>
      <c r="K43" s="18"/>
      <c r="L43" s="18"/>
      <c r="M43" s="18"/>
      <c r="N43" s="18"/>
      <c r="O43" s="18"/>
    </row>
    <row r="44" spans="1:15" ht="20.25">
      <c r="A44" s="25"/>
      <c r="B44" s="25"/>
      <c r="C44" s="26"/>
      <c r="D44" s="26"/>
      <c r="E44" s="26"/>
      <c r="F44" s="27" t="s">
        <v>43</v>
      </c>
      <c r="G44" s="28"/>
      <c r="H44" s="28"/>
      <c r="I44" s="28"/>
      <c r="J44" s="26"/>
      <c r="K44" s="26"/>
      <c r="L44" s="26"/>
      <c r="M44" s="26"/>
      <c r="N44" s="26"/>
      <c r="O44" s="26"/>
    </row>
    <row r="45" spans="1:15" ht="32.25">
      <c r="A45" s="29"/>
      <c r="B45" s="10" t="s">
        <v>18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1:15" ht="31.5">
      <c r="A46" s="6">
        <v>321</v>
      </c>
      <c r="B46" s="11" t="s">
        <v>44</v>
      </c>
      <c r="C46" s="6">
        <v>60</v>
      </c>
      <c r="D46" s="6">
        <v>1.1100000000000001</v>
      </c>
      <c r="E46" s="6">
        <v>1.94</v>
      </c>
      <c r="F46" s="6">
        <v>4.32</v>
      </c>
      <c r="G46" s="6">
        <v>39.119999999999997</v>
      </c>
      <c r="H46" s="6">
        <v>0.01</v>
      </c>
      <c r="I46" s="6">
        <v>6.16</v>
      </c>
      <c r="J46" s="6">
        <v>0</v>
      </c>
      <c r="K46" s="6">
        <v>0</v>
      </c>
      <c r="L46" s="6">
        <v>29.27</v>
      </c>
      <c r="M46" s="6">
        <v>21.64</v>
      </c>
      <c r="N46" s="6">
        <v>11.13</v>
      </c>
      <c r="O46" s="6">
        <v>0.44</v>
      </c>
    </row>
    <row r="47" spans="1:15" ht="69" customHeight="1">
      <c r="A47" s="6">
        <v>278</v>
      </c>
      <c r="B47" s="11" t="s">
        <v>35</v>
      </c>
      <c r="C47" s="6">
        <v>90</v>
      </c>
      <c r="D47" s="6">
        <v>5.68</v>
      </c>
      <c r="E47" s="6">
        <v>6.34</v>
      </c>
      <c r="F47" s="6">
        <v>7.43</v>
      </c>
      <c r="G47" s="6">
        <v>109.42</v>
      </c>
      <c r="H47" s="6">
        <v>0.04</v>
      </c>
      <c r="I47" s="6">
        <v>0.53</v>
      </c>
      <c r="J47" s="6">
        <v>24.58</v>
      </c>
      <c r="K47" s="6">
        <v>0.02</v>
      </c>
      <c r="L47" s="6">
        <v>20.260000000000002</v>
      </c>
      <c r="M47" s="6">
        <v>64.040000000000006</v>
      </c>
      <c r="N47" s="6">
        <v>13.29</v>
      </c>
      <c r="O47" s="6">
        <v>0.63</v>
      </c>
    </row>
    <row r="48" spans="1:15" ht="42" customHeight="1">
      <c r="A48" s="6">
        <v>302</v>
      </c>
      <c r="B48" s="11" t="s">
        <v>21</v>
      </c>
      <c r="C48" s="6">
        <v>150</v>
      </c>
      <c r="D48" s="6">
        <v>8.6</v>
      </c>
      <c r="E48" s="6">
        <v>6.09</v>
      </c>
      <c r="F48" s="6">
        <v>38.630000000000003</v>
      </c>
      <c r="G48" s="6">
        <v>243.63</v>
      </c>
      <c r="H48" s="6">
        <v>0.21</v>
      </c>
      <c r="I48" s="6">
        <v>0</v>
      </c>
      <c r="J48" s="6">
        <v>0</v>
      </c>
      <c r="K48" s="6">
        <v>0.01</v>
      </c>
      <c r="L48" s="6">
        <v>14.82</v>
      </c>
      <c r="M48" s="6">
        <v>203.83</v>
      </c>
      <c r="N48" s="6">
        <v>135.76</v>
      </c>
      <c r="O48" s="6">
        <v>4.5599999999999996</v>
      </c>
    </row>
    <row r="49" spans="1:15" ht="30.75" customHeight="1">
      <c r="A49" s="6">
        <v>382</v>
      </c>
      <c r="B49" s="11" t="s">
        <v>45</v>
      </c>
      <c r="C49" s="6">
        <v>200</v>
      </c>
      <c r="D49" s="6">
        <v>3.78</v>
      </c>
      <c r="E49" s="6">
        <v>0.67</v>
      </c>
      <c r="F49" s="6">
        <v>26</v>
      </c>
      <c r="G49" s="6">
        <v>125.11</v>
      </c>
      <c r="H49" s="6">
        <v>0.02</v>
      </c>
      <c r="I49" s="6">
        <v>1.33</v>
      </c>
      <c r="J49" s="6">
        <v>0</v>
      </c>
      <c r="K49" s="6">
        <v>0</v>
      </c>
      <c r="L49" s="6">
        <v>133.30000000000001</v>
      </c>
      <c r="M49" s="6">
        <v>111.1</v>
      </c>
      <c r="N49" s="6">
        <v>25.56</v>
      </c>
      <c r="O49" s="6">
        <v>2</v>
      </c>
    </row>
    <row r="50" spans="1:15" ht="26.25" customHeight="1">
      <c r="A50" s="6"/>
      <c r="B50" s="11" t="s">
        <v>23</v>
      </c>
      <c r="C50" s="6">
        <v>40</v>
      </c>
      <c r="D50" s="6">
        <v>3.08</v>
      </c>
      <c r="E50" s="6">
        <v>0.4</v>
      </c>
      <c r="F50" s="6">
        <v>19.760000000000002</v>
      </c>
      <c r="G50" s="6">
        <v>90.68</v>
      </c>
      <c r="H50" s="6">
        <v>0.04</v>
      </c>
      <c r="I50" s="6">
        <v>0</v>
      </c>
      <c r="J50" s="6">
        <v>0</v>
      </c>
      <c r="K50" s="6">
        <v>8</v>
      </c>
      <c r="L50" s="6">
        <v>26</v>
      </c>
      <c r="M50" s="6">
        <v>12.28</v>
      </c>
      <c r="N50" s="6">
        <v>0.72</v>
      </c>
      <c r="O50" s="6">
        <v>0.12</v>
      </c>
    </row>
    <row r="51" spans="1:15" ht="24" customHeight="1">
      <c r="A51" s="6"/>
      <c r="B51" s="11" t="s">
        <v>46</v>
      </c>
      <c r="C51" s="6">
        <v>130</v>
      </c>
      <c r="D51" s="6">
        <v>0.4</v>
      </c>
      <c r="E51" s="6">
        <v>0.4</v>
      </c>
      <c r="F51" s="6">
        <v>9.8000000000000007</v>
      </c>
      <c r="G51" s="6">
        <v>47</v>
      </c>
      <c r="H51" s="6">
        <v>0.03</v>
      </c>
      <c r="I51" s="6">
        <v>10</v>
      </c>
      <c r="J51" s="6">
        <v>0</v>
      </c>
      <c r="K51" s="6">
        <v>0</v>
      </c>
      <c r="L51" s="6">
        <v>16</v>
      </c>
      <c r="M51" s="6">
        <v>11</v>
      </c>
      <c r="N51" s="6">
        <v>9</v>
      </c>
      <c r="O51" s="6">
        <v>2.2000000000000002</v>
      </c>
    </row>
    <row r="52" spans="1:15" ht="15.75">
      <c r="A52" s="6"/>
      <c r="B52" s="10" t="s">
        <v>32</v>
      </c>
      <c r="C52" s="10">
        <f>SUM(C46:C51)</f>
        <v>670</v>
      </c>
      <c r="D52" s="31">
        <f>SUM(D46:D51)</f>
        <v>22.65</v>
      </c>
      <c r="E52" s="31">
        <f>SUM(E46:E51)</f>
        <v>15.84</v>
      </c>
      <c r="F52" s="31">
        <f>SUM(F46:F51)</f>
        <v>105.94</v>
      </c>
      <c r="G52" s="31">
        <f>SUM(G46:G51)</f>
        <v>654.96</v>
      </c>
      <c r="H52" s="31">
        <f>SUM(H46:H51)</f>
        <v>0.35</v>
      </c>
      <c r="I52" s="31">
        <f>SUM(I46:I51)</f>
        <v>18.02</v>
      </c>
      <c r="J52" s="31">
        <f>SUM(J46:J51)</f>
        <v>24.58</v>
      </c>
      <c r="K52" s="31">
        <f>SUM(K46:K51)</f>
        <v>8.0299999999999994</v>
      </c>
      <c r="L52" s="31">
        <f>SUM(L46:L51)</f>
        <v>239.65</v>
      </c>
      <c r="M52" s="31">
        <f>SUM(M46:M51)</f>
        <v>423.89</v>
      </c>
      <c r="N52" s="31">
        <f>SUM(N46:N51)</f>
        <v>195.46</v>
      </c>
      <c r="O52" s="31">
        <f>SUM(O46:O51)</f>
        <v>9.9499999999999993</v>
      </c>
    </row>
    <row r="53" spans="1:15" ht="20.25">
      <c r="A53" s="20" t="s">
        <v>47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31.5">
      <c r="A54" s="6"/>
      <c r="B54" s="10" t="s">
        <v>18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0"/>
      <c r="O54" s="6"/>
    </row>
    <row r="55" spans="1:15" ht="31.5" customHeight="1">
      <c r="A55" s="6">
        <v>141</v>
      </c>
      <c r="B55" s="11" t="s">
        <v>48</v>
      </c>
      <c r="C55" s="6">
        <v>60</v>
      </c>
      <c r="D55" s="6">
        <v>0.74</v>
      </c>
      <c r="E55" s="6">
        <v>4.4400000000000004</v>
      </c>
      <c r="F55" s="32">
        <v>5.7</v>
      </c>
      <c r="G55" s="6">
        <v>64.569999999999993</v>
      </c>
      <c r="H55" s="6">
        <v>0.01</v>
      </c>
      <c r="I55" s="6">
        <v>0.62</v>
      </c>
      <c r="J55" s="6">
        <v>25.14</v>
      </c>
      <c r="K55" s="6">
        <v>0.12</v>
      </c>
      <c r="L55" s="6">
        <v>18.66</v>
      </c>
      <c r="M55" s="6">
        <v>18.93</v>
      </c>
      <c r="N55" s="30">
        <v>8.25</v>
      </c>
      <c r="O55" s="6">
        <v>0.81</v>
      </c>
    </row>
    <row r="56" spans="1:15" ht="60" customHeight="1">
      <c r="A56" s="6">
        <v>295</v>
      </c>
      <c r="B56" s="11" t="s">
        <v>49</v>
      </c>
      <c r="C56" s="6">
        <v>120</v>
      </c>
      <c r="D56" s="6">
        <v>12.86</v>
      </c>
      <c r="E56" s="6">
        <v>14.51</v>
      </c>
      <c r="F56" s="6">
        <v>15.2</v>
      </c>
      <c r="G56" s="6">
        <v>243.2</v>
      </c>
      <c r="H56" s="6">
        <v>0.09</v>
      </c>
      <c r="I56" s="6">
        <v>0.84</v>
      </c>
      <c r="J56" s="6">
        <v>42.08</v>
      </c>
      <c r="K56" s="6">
        <v>1.49</v>
      </c>
      <c r="L56" s="6">
        <v>56.59</v>
      </c>
      <c r="M56" s="6">
        <v>87.32</v>
      </c>
      <c r="N56" s="30">
        <v>19.16</v>
      </c>
      <c r="O56" s="6">
        <v>1.21</v>
      </c>
    </row>
    <row r="57" spans="1:15" ht="24" customHeight="1">
      <c r="A57" s="6">
        <v>304</v>
      </c>
      <c r="B57" s="11" t="s">
        <v>50</v>
      </c>
      <c r="C57" s="6">
        <v>150</v>
      </c>
      <c r="D57" s="6">
        <v>3.65</v>
      </c>
      <c r="E57" s="6">
        <v>5.38</v>
      </c>
      <c r="F57" s="6">
        <v>36.67</v>
      </c>
      <c r="G57" s="6">
        <v>209.6</v>
      </c>
      <c r="H57" s="6">
        <v>0.03</v>
      </c>
      <c r="I57" s="6">
        <v>0</v>
      </c>
      <c r="J57" s="6">
        <v>0</v>
      </c>
      <c r="K57" s="6">
        <v>0</v>
      </c>
      <c r="L57" s="6">
        <v>1.37</v>
      </c>
      <c r="M57" s="6">
        <v>60.92</v>
      </c>
      <c r="N57" s="30">
        <v>16.329999999999998</v>
      </c>
      <c r="O57" s="6">
        <v>0.53</v>
      </c>
    </row>
    <row r="58" spans="1:15" ht="27.75" customHeight="1">
      <c r="A58" s="6">
        <v>389</v>
      </c>
      <c r="B58" s="11" t="s">
        <v>41</v>
      </c>
      <c r="C58" s="6">
        <v>200</v>
      </c>
      <c r="D58" s="6">
        <v>1</v>
      </c>
      <c r="E58" s="6">
        <v>0</v>
      </c>
      <c r="F58" s="6">
        <v>20.2</v>
      </c>
      <c r="G58" s="6">
        <v>84.8</v>
      </c>
      <c r="H58" s="6">
        <v>0.03</v>
      </c>
      <c r="I58" s="6">
        <v>4</v>
      </c>
      <c r="J58" s="6">
        <v>0</v>
      </c>
      <c r="K58" s="6">
        <v>0.06</v>
      </c>
      <c r="L58" s="6">
        <v>14</v>
      </c>
      <c r="M58" s="6">
        <v>14</v>
      </c>
      <c r="N58" s="6">
        <v>8</v>
      </c>
      <c r="O58" s="6">
        <v>2.8</v>
      </c>
    </row>
    <row r="59" spans="1:15" ht="21.75" customHeight="1">
      <c r="A59" s="6"/>
      <c r="B59" s="11" t="s">
        <v>23</v>
      </c>
      <c r="C59" s="6">
        <v>40</v>
      </c>
      <c r="D59" s="6">
        <v>3.08</v>
      </c>
      <c r="E59" s="6">
        <v>0.4</v>
      </c>
      <c r="F59" s="6">
        <v>19.760000000000002</v>
      </c>
      <c r="G59" s="6">
        <v>90.68</v>
      </c>
      <c r="H59" s="6">
        <v>0.04</v>
      </c>
      <c r="I59" s="6">
        <v>0</v>
      </c>
      <c r="J59" s="6">
        <v>0</v>
      </c>
      <c r="K59" s="6">
        <v>8</v>
      </c>
      <c r="L59" s="6">
        <v>26</v>
      </c>
      <c r="M59" s="6">
        <v>12.28</v>
      </c>
      <c r="N59" s="30">
        <v>0.72</v>
      </c>
      <c r="O59" s="6">
        <v>0.12</v>
      </c>
    </row>
    <row r="60" spans="1:15" ht="15.75">
      <c r="A60" s="6"/>
      <c r="B60" s="11" t="s">
        <v>51</v>
      </c>
      <c r="C60" s="6">
        <v>180</v>
      </c>
      <c r="D60" s="6">
        <v>1.5</v>
      </c>
      <c r="E60" s="6">
        <v>0.5</v>
      </c>
      <c r="F60" s="6">
        <v>21</v>
      </c>
      <c r="G60" s="6">
        <v>96</v>
      </c>
      <c r="H60" s="6">
        <v>4.0000000000000001E-3</v>
      </c>
      <c r="I60" s="6">
        <v>10</v>
      </c>
      <c r="J60" s="6">
        <v>0</v>
      </c>
      <c r="K60" s="6">
        <v>0.01</v>
      </c>
      <c r="L60" s="6">
        <v>8</v>
      </c>
      <c r="M60" s="6">
        <v>28</v>
      </c>
      <c r="N60" s="30">
        <v>42</v>
      </c>
      <c r="O60" s="6">
        <v>0.6</v>
      </c>
    </row>
    <row r="61" spans="1:15" ht="15.75">
      <c r="A61" s="10"/>
      <c r="B61" s="10" t="s">
        <v>32</v>
      </c>
      <c r="C61" s="10">
        <f>SUM(C55:C60)</f>
        <v>750</v>
      </c>
      <c r="D61" s="10">
        <f>SUM(D55:D60)</f>
        <v>22.83</v>
      </c>
      <c r="E61" s="10">
        <f>SUM(E55:E60)</f>
        <v>25.229999999999997</v>
      </c>
      <c r="F61" s="31">
        <f>SUM(F55:F60)</f>
        <v>118.53</v>
      </c>
      <c r="G61" s="10">
        <f>SUM(G55:G60)</f>
        <v>788.84999999999991</v>
      </c>
      <c r="H61" s="10">
        <f>SUM(H55:H60)</f>
        <v>0.20400000000000001</v>
      </c>
      <c r="I61" s="10">
        <f>SUM(I55:I60)</f>
        <v>15.46</v>
      </c>
      <c r="J61" s="10">
        <f>SUM(J55:J60)</f>
        <v>67.22</v>
      </c>
      <c r="K61" s="10">
        <f>SUM(K55:K60)</f>
        <v>9.68</v>
      </c>
      <c r="L61" s="10">
        <f>SUM(L55:L60)</f>
        <v>124.62</v>
      </c>
      <c r="M61" s="10">
        <f>SUM(M55:M60)</f>
        <v>221.45000000000002</v>
      </c>
      <c r="N61" s="33">
        <f>SUM(N55:N60)</f>
        <v>94.46</v>
      </c>
      <c r="O61" s="10">
        <f>SUM(O55:O60)</f>
        <v>6.0699999999999994</v>
      </c>
    </row>
    <row r="62" spans="1:15" ht="15.7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ht="15.7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ht="15.7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ht="15.7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.7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 ht="20.25">
      <c r="A67" s="17" t="s">
        <v>52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31.5">
      <c r="A68" s="6"/>
      <c r="B68" s="10" t="s">
        <v>18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78.75" customHeight="1">
      <c r="A69" s="6">
        <v>290</v>
      </c>
      <c r="B69" s="11" t="s">
        <v>53</v>
      </c>
      <c r="C69" s="6">
        <v>105</v>
      </c>
      <c r="D69" s="6">
        <v>9.83</v>
      </c>
      <c r="E69" s="6">
        <v>8.85</v>
      </c>
      <c r="F69" s="6">
        <v>3.87</v>
      </c>
      <c r="G69" s="6">
        <v>134.41999999999999</v>
      </c>
      <c r="H69" s="6">
        <v>0.05</v>
      </c>
      <c r="I69" s="6">
        <v>1.88</v>
      </c>
      <c r="J69" s="6">
        <v>35.07</v>
      </c>
      <c r="K69" s="6">
        <v>0</v>
      </c>
      <c r="L69" s="6">
        <v>36.29</v>
      </c>
      <c r="M69" s="6">
        <v>79.239999999999995</v>
      </c>
      <c r="N69" s="6">
        <v>13.55</v>
      </c>
      <c r="O69" s="6">
        <v>0.87</v>
      </c>
    </row>
    <row r="70" spans="1:15" ht="39.75" customHeight="1">
      <c r="A70" s="6">
        <v>204</v>
      </c>
      <c r="B70" s="11" t="s">
        <v>54</v>
      </c>
      <c r="C70" s="6">
        <v>150</v>
      </c>
      <c r="D70" s="6">
        <v>11.2</v>
      </c>
      <c r="E70" s="6">
        <v>2</v>
      </c>
      <c r="F70" s="6">
        <v>75.2</v>
      </c>
      <c r="G70" s="6">
        <v>342</v>
      </c>
      <c r="H70" s="6">
        <v>0.4</v>
      </c>
      <c r="I70" s="6">
        <v>0</v>
      </c>
      <c r="J70" s="6">
        <v>0</v>
      </c>
      <c r="K70" s="6">
        <v>1.3</v>
      </c>
      <c r="L70" s="6">
        <v>40</v>
      </c>
      <c r="M70" s="6">
        <v>37.61</v>
      </c>
      <c r="N70" s="6">
        <v>122</v>
      </c>
      <c r="O70" s="6">
        <v>3.4</v>
      </c>
    </row>
    <row r="71" spans="1:15" ht="42.75" customHeight="1">
      <c r="A71" s="6">
        <v>349</v>
      </c>
      <c r="B71" s="11" t="s">
        <v>55</v>
      </c>
      <c r="C71" s="6">
        <v>200</v>
      </c>
      <c r="D71" s="6">
        <v>0.67</v>
      </c>
      <c r="E71" s="6">
        <v>0.09</v>
      </c>
      <c r="F71" s="6">
        <v>32.020000000000003</v>
      </c>
      <c r="G71" s="6">
        <v>132.80000000000001</v>
      </c>
      <c r="H71" s="6">
        <v>0.02</v>
      </c>
      <c r="I71" s="6">
        <v>0.73</v>
      </c>
      <c r="J71" s="6">
        <v>0</v>
      </c>
      <c r="K71" s="6">
        <v>0.01</v>
      </c>
      <c r="L71" s="6">
        <v>32.479999999999997</v>
      </c>
      <c r="M71" s="6">
        <v>23.44</v>
      </c>
      <c r="N71" s="6">
        <v>17.46</v>
      </c>
      <c r="O71" s="6">
        <v>0.7</v>
      </c>
    </row>
    <row r="72" spans="1:15" ht="27" customHeight="1">
      <c r="A72" s="6"/>
      <c r="B72" s="11" t="s">
        <v>23</v>
      </c>
      <c r="C72" s="6">
        <v>40</v>
      </c>
      <c r="D72" s="6">
        <v>3.08</v>
      </c>
      <c r="E72" s="6">
        <v>0.4</v>
      </c>
      <c r="F72" s="6">
        <v>19.760000000000002</v>
      </c>
      <c r="G72" s="6">
        <v>90.68</v>
      </c>
      <c r="H72" s="6">
        <v>0.04</v>
      </c>
      <c r="I72" s="6">
        <v>0</v>
      </c>
      <c r="J72" s="6">
        <v>0</v>
      </c>
      <c r="K72" s="6">
        <v>8</v>
      </c>
      <c r="L72" s="6">
        <v>26</v>
      </c>
      <c r="M72" s="6">
        <v>12.28</v>
      </c>
      <c r="N72" s="6">
        <v>0.72</v>
      </c>
      <c r="O72" s="6">
        <v>0.12</v>
      </c>
    </row>
    <row r="73" spans="1:15" ht="15.75">
      <c r="A73" s="6"/>
      <c r="B73" s="11" t="s">
        <v>51</v>
      </c>
      <c r="C73" s="6">
        <v>180</v>
      </c>
      <c r="D73" s="6">
        <v>1.5</v>
      </c>
      <c r="E73" s="6">
        <v>0.5</v>
      </c>
      <c r="F73" s="6">
        <v>21</v>
      </c>
      <c r="G73" s="6">
        <v>96</v>
      </c>
      <c r="H73" s="6">
        <v>0.04</v>
      </c>
      <c r="I73" s="6">
        <v>10</v>
      </c>
      <c r="J73" s="6">
        <v>0</v>
      </c>
      <c r="K73" s="6">
        <v>0.01</v>
      </c>
      <c r="L73" s="6">
        <v>8</v>
      </c>
      <c r="M73" s="6">
        <v>28</v>
      </c>
      <c r="N73" s="6">
        <v>42</v>
      </c>
      <c r="O73" s="6">
        <v>0.6</v>
      </c>
    </row>
    <row r="74" spans="1:15" ht="15.75">
      <c r="A74" s="10"/>
      <c r="B74" s="10" t="s">
        <v>32</v>
      </c>
      <c r="C74" s="10">
        <f>SUM(C69:C73)</f>
        <v>675</v>
      </c>
      <c r="D74" s="10">
        <f>SUM(D69:D73)</f>
        <v>26.28</v>
      </c>
      <c r="E74" s="10">
        <f>SUM(E69:E73)</f>
        <v>11.84</v>
      </c>
      <c r="F74" s="10">
        <f>SUM(F69:F73)</f>
        <v>151.85</v>
      </c>
      <c r="G74" s="10">
        <f>SUM(G69:G73)</f>
        <v>795.90000000000009</v>
      </c>
      <c r="H74" s="10">
        <f>SUM(H69:H73)</f>
        <v>0.55000000000000004</v>
      </c>
      <c r="I74" s="10">
        <f>SUM(I69:I73)</f>
        <v>12.61</v>
      </c>
      <c r="J74" s="10">
        <f>SUM(J69:J73)</f>
        <v>35.07</v>
      </c>
      <c r="K74" s="10">
        <f>SUM(K69:K73)</f>
        <v>9.32</v>
      </c>
      <c r="L74" s="10">
        <f>SUM(L69:L73)</f>
        <v>142.76999999999998</v>
      </c>
      <c r="M74" s="10">
        <f>SUM(M69:M73)</f>
        <v>180.57</v>
      </c>
      <c r="N74" s="10">
        <f>SUM(N69:N73)</f>
        <v>195.73000000000002</v>
      </c>
      <c r="O74" s="10">
        <f>SUM(O69:O73)</f>
        <v>5.6899999999999995</v>
      </c>
    </row>
    <row r="75" spans="1:15" ht="15.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20.25">
      <c r="A76" s="36" t="s">
        <v>56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31.5">
      <c r="A77" s="37"/>
      <c r="B77" s="10" t="s">
        <v>18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1:15" ht="35.25" customHeight="1">
      <c r="A78" s="6">
        <v>259</v>
      </c>
      <c r="B78" s="11" t="s">
        <v>57</v>
      </c>
      <c r="C78" s="6">
        <v>220</v>
      </c>
      <c r="D78" s="6">
        <v>18.63</v>
      </c>
      <c r="E78" s="6">
        <v>20.81</v>
      </c>
      <c r="F78" s="6">
        <v>19.07</v>
      </c>
      <c r="G78" s="6">
        <v>339.25</v>
      </c>
      <c r="H78" s="6">
        <v>0.14000000000000001</v>
      </c>
      <c r="I78" s="6">
        <v>7.78</v>
      </c>
      <c r="J78" s="6">
        <v>0</v>
      </c>
      <c r="K78" s="6">
        <v>0</v>
      </c>
      <c r="L78" s="6">
        <v>35.08</v>
      </c>
      <c r="M78" s="6">
        <v>236.62</v>
      </c>
      <c r="N78" s="6">
        <v>48.86</v>
      </c>
      <c r="O78" s="6">
        <v>4.4400000000000004</v>
      </c>
    </row>
    <row r="79" spans="1:15" ht="22.5" customHeight="1">
      <c r="A79" s="6"/>
      <c r="B79" s="21" t="s">
        <v>42</v>
      </c>
      <c r="C79" s="6">
        <v>60</v>
      </c>
      <c r="D79" s="6">
        <v>0</v>
      </c>
      <c r="E79" s="6">
        <v>3.03</v>
      </c>
      <c r="F79" s="6">
        <v>1.5</v>
      </c>
      <c r="G79" s="6">
        <v>35.5</v>
      </c>
      <c r="H79" s="6">
        <v>0.09</v>
      </c>
      <c r="I79" s="6">
        <v>2.5</v>
      </c>
      <c r="J79" s="6">
        <v>0</v>
      </c>
      <c r="K79" s="6">
        <v>0.02</v>
      </c>
      <c r="L79" s="6">
        <v>14.25</v>
      </c>
      <c r="M79" s="6">
        <v>13.94</v>
      </c>
      <c r="N79" s="6">
        <v>7.99</v>
      </c>
      <c r="O79" s="6">
        <v>0.36</v>
      </c>
    </row>
    <row r="80" spans="1:15" ht="31.5">
      <c r="A80" s="12">
        <v>376</v>
      </c>
      <c r="B80" s="13" t="s">
        <v>22</v>
      </c>
      <c r="C80" s="6">
        <v>200</v>
      </c>
      <c r="D80" s="6">
        <v>7.0000000000000007E-2</v>
      </c>
      <c r="E80" s="6">
        <v>0.02</v>
      </c>
      <c r="F80" s="6">
        <v>15</v>
      </c>
      <c r="G80" s="6">
        <v>60</v>
      </c>
      <c r="H80" s="6">
        <v>0</v>
      </c>
      <c r="I80" s="6">
        <v>0.03</v>
      </c>
      <c r="J80" s="6">
        <v>0</v>
      </c>
      <c r="K80" s="6">
        <v>0</v>
      </c>
      <c r="L80" s="6">
        <v>11.1</v>
      </c>
      <c r="M80" s="6">
        <v>2.8</v>
      </c>
      <c r="N80" s="6">
        <v>1.4</v>
      </c>
      <c r="O80" s="6">
        <v>0.28000000000000003</v>
      </c>
    </row>
    <row r="81" spans="1:15" ht="21.75" customHeight="1">
      <c r="A81" s="6"/>
      <c r="B81" s="11" t="s">
        <v>23</v>
      </c>
      <c r="C81" s="6">
        <v>40</v>
      </c>
      <c r="D81" s="6">
        <v>3.08</v>
      </c>
      <c r="E81" s="6">
        <v>0.4</v>
      </c>
      <c r="F81" s="6">
        <v>19.760000000000002</v>
      </c>
      <c r="G81" s="6">
        <v>90.68</v>
      </c>
      <c r="H81" s="6">
        <v>0.04</v>
      </c>
      <c r="I81" s="6">
        <v>0</v>
      </c>
      <c r="J81" s="6">
        <v>0</v>
      </c>
      <c r="K81" s="6">
        <v>8</v>
      </c>
      <c r="L81" s="6">
        <v>26</v>
      </c>
      <c r="M81" s="6">
        <v>12.28</v>
      </c>
      <c r="N81" s="6">
        <v>0.72</v>
      </c>
      <c r="O81" s="6">
        <v>0.12</v>
      </c>
    </row>
    <row r="82" spans="1:15" ht="33.75" customHeight="1">
      <c r="A82" s="12">
        <v>15</v>
      </c>
      <c r="B82" s="14" t="s">
        <v>24</v>
      </c>
      <c r="C82" s="6">
        <v>15</v>
      </c>
      <c r="D82" s="6">
        <v>3.48</v>
      </c>
      <c r="E82" s="6">
        <v>4.43</v>
      </c>
      <c r="F82" s="6">
        <v>0</v>
      </c>
      <c r="G82" s="6">
        <v>13.2</v>
      </c>
      <c r="H82" s="6">
        <v>0.01</v>
      </c>
      <c r="I82" s="6">
        <v>0.11</v>
      </c>
      <c r="J82" s="6">
        <v>39</v>
      </c>
      <c r="K82" s="6">
        <v>0</v>
      </c>
      <c r="L82" s="6">
        <v>132</v>
      </c>
      <c r="M82" s="6">
        <v>75</v>
      </c>
      <c r="N82" s="6">
        <v>5.25</v>
      </c>
      <c r="O82" s="6">
        <v>0.15</v>
      </c>
    </row>
    <row r="83" spans="1:15" ht="15.75">
      <c r="A83" s="6"/>
      <c r="B83" s="11" t="s">
        <v>38</v>
      </c>
      <c r="C83" s="6">
        <v>27</v>
      </c>
      <c r="D83" s="6">
        <v>7.6</v>
      </c>
      <c r="E83" s="6">
        <v>3</v>
      </c>
      <c r="F83" s="6">
        <v>10</v>
      </c>
      <c r="G83" s="6">
        <v>96</v>
      </c>
      <c r="H83" s="6">
        <v>1</v>
      </c>
      <c r="I83" s="6">
        <v>0</v>
      </c>
      <c r="J83" s="6">
        <v>0</v>
      </c>
      <c r="K83" s="6">
        <v>4</v>
      </c>
      <c r="L83" s="6">
        <v>50</v>
      </c>
      <c r="M83" s="6">
        <v>0</v>
      </c>
      <c r="N83" s="6">
        <v>0</v>
      </c>
      <c r="O83" s="6">
        <v>3</v>
      </c>
    </row>
    <row r="84" spans="1:15" ht="15.75">
      <c r="A84" s="10"/>
      <c r="B84" s="10" t="s">
        <v>32</v>
      </c>
      <c r="C84" s="10">
        <f>SUM(C78:C83)</f>
        <v>562</v>
      </c>
      <c r="D84" s="10">
        <f>SUM(D78:D83)</f>
        <v>32.86</v>
      </c>
      <c r="E84" s="10">
        <f>SUM(E78:E83)</f>
        <v>31.689999999999998</v>
      </c>
      <c r="F84" s="10">
        <f>SUM(F78:F83)</f>
        <v>65.33</v>
      </c>
      <c r="G84" s="10">
        <f>SUM(G78:G83)</f>
        <v>634.63000000000011</v>
      </c>
      <c r="H84" s="10">
        <f>SUM(H78:H83)</f>
        <v>1.28</v>
      </c>
      <c r="I84" s="10">
        <f>SUM(I78:I83)</f>
        <v>10.42</v>
      </c>
      <c r="J84" s="10">
        <f>SUM(J78:J83)</f>
        <v>39</v>
      </c>
      <c r="K84" s="10">
        <f>SUM(K78:K83)</f>
        <v>12.02</v>
      </c>
      <c r="L84" s="10">
        <f>SUM(L78:L83)</f>
        <v>268.43</v>
      </c>
      <c r="M84" s="10">
        <f>SUM(M78:M83)</f>
        <v>340.64</v>
      </c>
      <c r="N84" s="10">
        <f>SUM(N78:N83)</f>
        <v>64.22</v>
      </c>
      <c r="O84" s="10">
        <f>SUM(O78:O83)</f>
        <v>8.3500000000000014</v>
      </c>
    </row>
    <row r="85" spans="1:15" ht="15.7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5.7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5.7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20.25">
      <c r="A88" s="20" t="s">
        <v>58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5" ht="31.5">
      <c r="A89" s="38"/>
      <c r="B89" s="10" t="s">
        <v>18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41.25" customHeight="1">
      <c r="A90" s="6">
        <v>291</v>
      </c>
      <c r="B90" s="11" t="s">
        <v>40</v>
      </c>
      <c r="C90" s="6">
        <v>220</v>
      </c>
      <c r="D90" s="6">
        <v>18.11</v>
      </c>
      <c r="E90" s="6">
        <v>9</v>
      </c>
      <c r="F90" s="6">
        <v>36.64</v>
      </c>
      <c r="G90" s="6">
        <v>300.16000000000003</v>
      </c>
      <c r="H90" s="6">
        <v>0.15</v>
      </c>
      <c r="I90" s="6">
        <v>6.57</v>
      </c>
      <c r="J90" s="6">
        <v>28.14</v>
      </c>
      <c r="K90" s="6">
        <v>6.27</v>
      </c>
      <c r="L90" s="6">
        <v>36.28</v>
      </c>
      <c r="M90" s="6">
        <v>190.28</v>
      </c>
      <c r="N90" s="6">
        <v>54.21</v>
      </c>
      <c r="O90" s="6">
        <v>1.88</v>
      </c>
    </row>
    <row r="91" spans="1:15" ht="47.25" customHeight="1">
      <c r="A91" s="6">
        <v>379</v>
      </c>
      <c r="B91" s="11" t="s">
        <v>37</v>
      </c>
      <c r="C91" s="6">
        <v>200</v>
      </c>
      <c r="D91" s="6">
        <v>3.6</v>
      </c>
      <c r="E91" s="6">
        <v>2.67</v>
      </c>
      <c r="F91" s="6">
        <v>29.2</v>
      </c>
      <c r="G91" s="6">
        <v>155.19999999999999</v>
      </c>
      <c r="H91" s="6">
        <v>0.03</v>
      </c>
      <c r="I91" s="6">
        <v>1.47</v>
      </c>
      <c r="J91" s="6">
        <v>0</v>
      </c>
      <c r="K91" s="6">
        <v>0</v>
      </c>
      <c r="L91" s="6">
        <v>158.66999999999999</v>
      </c>
      <c r="M91" s="6">
        <v>132</v>
      </c>
      <c r="N91" s="6">
        <v>29.33</v>
      </c>
      <c r="O91" s="6">
        <v>2.4</v>
      </c>
    </row>
    <row r="92" spans="1:15" ht="21.75" customHeight="1">
      <c r="A92" s="6"/>
      <c r="B92" s="11" t="s">
        <v>23</v>
      </c>
      <c r="C92" s="6">
        <v>40</v>
      </c>
      <c r="D92" s="6">
        <v>3.08</v>
      </c>
      <c r="E92" s="6">
        <v>0.4</v>
      </c>
      <c r="F92" s="6">
        <v>19.760000000000002</v>
      </c>
      <c r="G92" s="6">
        <v>90.68</v>
      </c>
      <c r="H92" s="6">
        <v>0.04</v>
      </c>
      <c r="I92" s="6">
        <v>0</v>
      </c>
      <c r="J92" s="6">
        <v>0</v>
      </c>
      <c r="K92" s="6">
        <v>8</v>
      </c>
      <c r="L92" s="6">
        <v>26</v>
      </c>
      <c r="M92" s="6">
        <v>12.28</v>
      </c>
      <c r="N92" s="6">
        <v>0.72</v>
      </c>
      <c r="O92" s="6">
        <v>0.12</v>
      </c>
    </row>
    <row r="93" spans="1:15" ht="31.5">
      <c r="A93" s="12"/>
      <c r="B93" s="14" t="s">
        <v>46</v>
      </c>
      <c r="C93" s="6">
        <v>130</v>
      </c>
      <c r="D93" s="6">
        <v>0.4</v>
      </c>
      <c r="E93" s="6">
        <v>0.4</v>
      </c>
      <c r="F93" s="6">
        <v>9.8000000000000007</v>
      </c>
      <c r="G93" s="6">
        <v>47</v>
      </c>
      <c r="H93" s="6">
        <v>0.03</v>
      </c>
      <c r="I93" s="6">
        <v>10</v>
      </c>
      <c r="J93" s="6">
        <v>0</v>
      </c>
      <c r="K93" s="6">
        <v>0</v>
      </c>
      <c r="L93" s="6">
        <v>16</v>
      </c>
      <c r="M93" s="6">
        <v>11</v>
      </c>
      <c r="N93" s="6">
        <v>9</v>
      </c>
      <c r="O93" s="6">
        <v>2.2000000000000002</v>
      </c>
    </row>
    <row r="94" spans="1:15" ht="15.75">
      <c r="A94" s="10"/>
      <c r="B94" s="10" t="s">
        <v>32</v>
      </c>
      <c r="C94" s="10">
        <f>SUM(C90:C93)</f>
        <v>590</v>
      </c>
      <c r="D94" s="10">
        <f>SUM(D90:D93)</f>
        <v>25.189999999999998</v>
      </c>
      <c r="E94" s="10">
        <f>SUM(E90:E93)</f>
        <v>12.47</v>
      </c>
      <c r="F94" s="10">
        <f>SUM(F90:F93)</f>
        <v>95.4</v>
      </c>
      <c r="G94" s="10">
        <f>SUM(G90:G93)</f>
        <v>593.04</v>
      </c>
      <c r="H94" s="10">
        <f>SUM(H90:H93)</f>
        <v>0.25</v>
      </c>
      <c r="I94" s="10">
        <f>SUM(I90:I93)</f>
        <v>18.04</v>
      </c>
      <c r="J94" s="10">
        <f>SUM(J90:J93)</f>
        <v>28.14</v>
      </c>
      <c r="K94" s="10">
        <f>SUM(K90:K93)</f>
        <v>14.27</v>
      </c>
      <c r="L94" s="10">
        <f>SUM(L90:L93)</f>
        <v>236.95</v>
      </c>
      <c r="M94" s="10">
        <f>SUM(M90:M93)</f>
        <v>345.55999999999995</v>
      </c>
      <c r="N94" s="10">
        <f>SUM(N90:N93)</f>
        <v>93.259999999999991</v>
      </c>
      <c r="O94" s="10">
        <f>SUM(O90:O93)</f>
        <v>6.6</v>
      </c>
    </row>
    <row r="95" spans="1:15" ht="15.75">
      <c r="A95" s="39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5.7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20.25">
      <c r="A97" s="20" t="s">
        <v>59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31.5">
      <c r="A98" s="21"/>
      <c r="B98" s="10" t="s">
        <v>18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53.25" customHeight="1">
      <c r="A99" s="6">
        <v>306</v>
      </c>
      <c r="B99" s="21" t="s">
        <v>60</v>
      </c>
      <c r="C99" s="6">
        <v>60</v>
      </c>
      <c r="D99" s="6">
        <v>1.2</v>
      </c>
      <c r="E99" s="6">
        <v>1.7</v>
      </c>
      <c r="F99" s="6">
        <v>5.9</v>
      </c>
      <c r="G99" s="6">
        <v>44.18</v>
      </c>
      <c r="H99" s="6">
        <v>0.01</v>
      </c>
      <c r="I99" s="6">
        <v>2.8</v>
      </c>
      <c r="J99" s="6">
        <v>8.4</v>
      </c>
      <c r="K99" s="6">
        <v>0.02</v>
      </c>
      <c r="L99" s="6">
        <v>5.6</v>
      </c>
      <c r="M99" s="6">
        <v>29.9</v>
      </c>
      <c r="N99" s="6">
        <v>0.13</v>
      </c>
      <c r="O99" s="6">
        <v>0.25</v>
      </c>
    </row>
    <row r="100" spans="1:15" ht="56.25" customHeight="1">
      <c r="A100" s="6">
        <v>295</v>
      </c>
      <c r="B100" s="11" t="s">
        <v>49</v>
      </c>
      <c r="C100" s="6">
        <v>120</v>
      </c>
      <c r="D100" s="6">
        <v>12.86</v>
      </c>
      <c r="E100" s="6">
        <v>14.51</v>
      </c>
      <c r="F100" s="6">
        <v>15.2</v>
      </c>
      <c r="G100" s="6">
        <v>243.2</v>
      </c>
      <c r="H100" s="6">
        <v>0.09</v>
      </c>
      <c r="I100" s="6">
        <v>0.84</v>
      </c>
      <c r="J100" s="6">
        <v>42.08</v>
      </c>
      <c r="K100" s="6">
        <v>1.49</v>
      </c>
      <c r="L100" s="6">
        <v>56.59</v>
      </c>
      <c r="M100" s="6">
        <v>87.32</v>
      </c>
      <c r="N100" s="6">
        <v>19.16</v>
      </c>
      <c r="O100" s="6">
        <v>1.21</v>
      </c>
    </row>
    <row r="101" spans="1:15" ht="46.5" customHeight="1">
      <c r="A101" s="6">
        <v>202</v>
      </c>
      <c r="B101" s="11" t="s">
        <v>36</v>
      </c>
      <c r="C101" s="6">
        <v>150</v>
      </c>
      <c r="D101" s="6">
        <v>5.47</v>
      </c>
      <c r="E101" s="6">
        <v>5.8</v>
      </c>
      <c r="F101" s="6">
        <v>30.49</v>
      </c>
      <c r="G101" s="6">
        <v>195.91</v>
      </c>
      <c r="H101" s="6">
        <v>0.06</v>
      </c>
      <c r="I101" s="6">
        <v>0</v>
      </c>
      <c r="J101" s="6">
        <v>28.6</v>
      </c>
      <c r="K101" s="6">
        <v>4</v>
      </c>
      <c r="L101" s="6">
        <v>12.16</v>
      </c>
      <c r="M101" s="6">
        <v>37.61</v>
      </c>
      <c r="N101" s="6">
        <v>8.16</v>
      </c>
      <c r="O101" s="6">
        <v>0.82</v>
      </c>
    </row>
    <row r="102" spans="1:15" ht="42" customHeight="1">
      <c r="A102" s="6">
        <v>349</v>
      </c>
      <c r="B102" s="11" t="s">
        <v>55</v>
      </c>
      <c r="C102" s="6">
        <v>200</v>
      </c>
      <c r="D102" s="6">
        <v>0.67</v>
      </c>
      <c r="E102" s="6">
        <v>0.09</v>
      </c>
      <c r="F102" s="6">
        <v>32.020000000000003</v>
      </c>
      <c r="G102" s="6">
        <v>132.80000000000001</v>
      </c>
      <c r="H102" s="6">
        <v>0.02</v>
      </c>
      <c r="I102" s="6">
        <v>0.73</v>
      </c>
      <c r="J102" s="6">
        <v>0</v>
      </c>
      <c r="K102" s="6">
        <v>0.01</v>
      </c>
      <c r="L102" s="6">
        <v>32.479999999999997</v>
      </c>
      <c r="M102" s="6">
        <v>23.44</v>
      </c>
      <c r="N102" s="6">
        <v>17.46</v>
      </c>
      <c r="O102" s="6">
        <v>0.7</v>
      </c>
    </row>
    <row r="103" spans="1:15" ht="23.25" customHeight="1">
      <c r="A103" s="6"/>
      <c r="B103" s="11" t="s">
        <v>23</v>
      </c>
      <c r="C103" s="6">
        <v>40</v>
      </c>
      <c r="D103" s="6">
        <v>3.08</v>
      </c>
      <c r="E103" s="6">
        <v>0.4</v>
      </c>
      <c r="F103" s="6">
        <v>19.760000000000002</v>
      </c>
      <c r="G103" s="6">
        <v>90.68</v>
      </c>
      <c r="H103" s="6">
        <v>0.04</v>
      </c>
      <c r="I103" s="6">
        <v>0</v>
      </c>
      <c r="J103" s="6">
        <v>0</v>
      </c>
      <c r="K103" s="6">
        <v>8</v>
      </c>
      <c r="L103" s="6">
        <v>26</v>
      </c>
      <c r="M103" s="6">
        <v>12.28</v>
      </c>
      <c r="N103" s="6">
        <v>0.72</v>
      </c>
      <c r="O103" s="6">
        <v>0.12</v>
      </c>
    </row>
    <row r="104" spans="1:15" ht="15.75">
      <c r="A104" s="10"/>
      <c r="B104" s="10" t="s">
        <v>32</v>
      </c>
      <c r="C104" s="10">
        <f>SUM(C99:C103)</f>
        <v>570</v>
      </c>
      <c r="D104" s="10">
        <f>SUM(D99:D103)</f>
        <v>23.28</v>
      </c>
      <c r="E104" s="10">
        <f>SUM(E99:E103)</f>
        <v>22.5</v>
      </c>
      <c r="F104" s="10">
        <f>SUM(F99:F103)</f>
        <v>103.37000000000002</v>
      </c>
      <c r="G104" s="10">
        <f>SUM(G99:G103)</f>
        <v>706.77</v>
      </c>
      <c r="H104" s="10">
        <f>SUM(H99:H103)</f>
        <v>0.21999999999999997</v>
      </c>
      <c r="I104" s="10">
        <f>SUM(I99:I103)</f>
        <v>4.3699999999999992</v>
      </c>
      <c r="J104" s="10">
        <f>SUM(J99:J103)</f>
        <v>79.08</v>
      </c>
      <c r="K104" s="10">
        <f>SUM(K99:K103)</f>
        <v>13.52</v>
      </c>
      <c r="L104" s="10">
        <f>SUM(L99:L103)</f>
        <v>132.83000000000001</v>
      </c>
      <c r="M104" s="10">
        <f>SUM(M99:M103)</f>
        <v>190.54999999999998</v>
      </c>
      <c r="N104" s="10">
        <f>SUM(N99:N103)</f>
        <v>45.629999999999995</v>
      </c>
      <c r="O104" s="10">
        <f>SUM(O99:O103)</f>
        <v>3.0999999999999996</v>
      </c>
    </row>
    <row r="105" spans="1:15" ht="15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ht="15.7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20.25">
      <c r="A107" s="40"/>
      <c r="B107" s="40"/>
      <c r="C107" s="40"/>
      <c r="D107" s="40"/>
      <c r="E107" s="40"/>
      <c r="F107" s="40"/>
      <c r="G107" s="41" t="s">
        <v>61</v>
      </c>
      <c r="H107" s="40"/>
      <c r="I107" s="40"/>
      <c r="J107" s="40"/>
      <c r="K107" s="40"/>
      <c r="L107" s="40"/>
      <c r="M107" s="40"/>
      <c r="N107" s="40"/>
      <c r="O107" s="34"/>
    </row>
    <row r="108" spans="1:15" ht="31.5">
      <c r="A108" s="21"/>
      <c r="B108" s="10" t="s">
        <v>18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ht="47.25">
      <c r="A109" s="6">
        <v>141</v>
      </c>
      <c r="B109" s="11" t="s">
        <v>48</v>
      </c>
      <c r="C109" s="6">
        <v>60</v>
      </c>
      <c r="D109" s="6">
        <v>0.74</v>
      </c>
      <c r="E109" s="6">
        <v>4.4400000000000004</v>
      </c>
      <c r="F109" s="32">
        <v>5.7</v>
      </c>
      <c r="G109" s="6">
        <v>64.569999999999993</v>
      </c>
      <c r="H109" s="6">
        <v>0.01</v>
      </c>
      <c r="I109" s="6">
        <v>0.62</v>
      </c>
      <c r="J109" s="6">
        <v>25.14</v>
      </c>
      <c r="K109" s="6">
        <v>0.12</v>
      </c>
      <c r="L109" s="6">
        <v>18.66</v>
      </c>
      <c r="M109" s="6">
        <v>18.93</v>
      </c>
      <c r="N109" s="30">
        <v>8.25</v>
      </c>
      <c r="O109" s="6">
        <v>0.81</v>
      </c>
    </row>
    <row r="110" spans="1:15" ht="36" customHeight="1">
      <c r="A110" s="6">
        <v>303</v>
      </c>
      <c r="B110" s="11" t="s">
        <v>54</v>
      </c>
      <c r="C110" s="6">
        <v>150</v>
      </c>
      <c r="D110" s="6">
        <v>5.4</v>
      </c>
      <c r="E110" s="6">
        <v>6.7</v>
      </c>
      <c r="F110" s="6">
        <v>54.6</v>
      </c>
      <c r="G110" s="6">
        <v>203</v>
      </c>
      <c r="H110" s="6">
        <v>0.54</v>
      </c>
      <c r="I110" s="6">
        <f>-J110-J1437</f>
        <v>0</v>
      </c>
      <c r="J110" s="6">
        <v>0</v>
      </c>
      <c r="K110" s="6">
        <v>41</v>
      </c>
      <c r="L110" s="6">
        <v>20.8</v>
      </c>
      <c r="M110" s="6">
        <v>134.6</v>
      </c>
      <c r="N110" s="6">
        <v>28.8</v>
      </c>
      <c r="O110" s="6">
        <v>2.27</v>
      </c>
    </row>
    <row r="111" spans="1:15" ht="31.5">
      <c r="A111" s="6">
        <v>260</v>
      </c>
      <c r="B111" s="11" t="s">
        <v>20</v>
      </c>
      <c r="C111" s="6">
        <v>90</v>
      </c>
      <c r="D111" s="6">
        <v>17.399999999999999</v>
      </c>
      <c r="E111" s="6">
        <v>25.2</v>
      </c>
      <c r="F111" s="6">
        <v>2.25</v>
      </c>
      <c r="G111" s="6">
        <v>415</v>
      </c>
      <c r="H111" s="6">
        <v>0.2</v>
      </c>
      <c r="I111" s="6">
        <v>23.2</v>
      </c>
      <c r="J111" s="6">
        <v>0.03</v>
      </c>
      <c r="K111" s="6">
        <v>0.76</v>
      </c>
      <c r="L111" s="6">
        <v>25.4</v>
      </c>
      <c r="M111" s="6">
        <v>46.9</v>
      </c>
      <c r="N111" s="6">
        <v>23.4</v>
      </c>
      <c r="O111" s="6">
        <v>3.6</v>
      </c>
    </row>
    <row r="112" spans="1:15" ht="31.5">
      <c r="A112" s="12">
        <v>376</v>
      </c>
      <c r="B112" s="13" t="s">
        <v>22</v>
      </c>
      <c r="C112" s="6">
        <v>200</v>
      </c>
      <c r="D112" s="6">
        <v>7.0000000000000007E-2</v>
      </c>
      <c r="E112" s="6">
        <v>0.02</v>
      </c>
      <c r="F112" s="6">
        <v>15</v>
      </c>
      <c r="G112" s="6">
        <v>60</v>
      </c>
      <c r="H112" s="6">
        <v>0</v>
      </c>
      <c r="I112" s="6">
        <v>0.03</v>
      </c>
      <c r="J112" s="6">
        <v>0</v>
      </c>
      <c r="K112" s="6">
        <v>0</v>
      </c>
      <c r="L112" s="6">
        <v>11.1</v>
      </c>
      <c r="M112" s="6">
        <v>2.8</v>
      </c>
      <c r="N112" s="6">
        <v>1.4</v>
      </c>
      <c r="O112" s="6">
        <v>0.28000000000000003</v>
      </c>
    </row>
    <row r="113" spans="1:15" ht="24" customHeight="1">
      <c r="A113" s="6"/>
      <c r="B113" s="11" t="s">
        <v>23</v>
      </c>
      <c r="C113" s="6">
        <v>40</v>
      </c>
      <c r="D113" s="6">
        <v>4.5999999999999996</v>
      </c>
      <c r="E113" s="6">
        <v>0.6</v>
      </c>
      <c r="F113" s="6">
        <v>29.6</v>
      </c>
      <c r="G113" s="6">
        <v>136</v>
      </c>
      <c r="H113" s="6">
        <v>0.06</v>
      </c>
      <c r="I113" s="6">
        <v>0</v>
      </c>
      <c r="J113" s="6">
        <v>0</v>
      </c>
      <c r="K113" s="6">
        <v>12</v>
      </c>
      <c r="L113" s="6">
        <v>39</v>
      </c>
      <c r="M113" s="6">
        <v>18.399999999999999</v>
      </c>
      <c r="N113" s="6">
        <v>1.04</v>
      </c>
      <c r="O113" s="6">
        <v>0.18</v>
      </c>
    </row>
    <row r="114" spans="1:15" ht="15.75">
      <c r="A114" s="10"/>
      <c r="B114" s="10" t="s">
        <v>32</v>
      </c>
      <c r="C114" s="10">
        <f>SUM(C109:C113)</f>
        <v>540</v>
      </c>
      <c r="D114" s="10">
        <f>SUM(D109:D113)</f>
        <v>28.21</v>
      </c>
      <c r="E114" s="10">
        <f>SUM(E109:E113)</f>
        <v>36.960000000000008</v>
      </c>
      <c r="F114" s="31">
        <f>SUM(F109:F113)</f>
        <v>107.15</v>
      </c>
      <c r="G114" s="10">
        <f>SUM(G109:G113)</f>
        <v>878.56999999999994</v>
      </c>
      <c r="H114" s="10">
        <f>SUM(H109:H113)</f>
        <v>0.81</v>
      </c>
      <c r="I114" s="10">
        <f>SUM(I109:I113)</f>
        <v>23.85</v>
      </c>
      <c r="J114" s="10">
        <f>SUM(J109:J113)</f>
        <v>25.17</v>
      </c>
      <c r="K114" s="10">
        <f>SUM(K109:K113)</f>
        <v>53.879999999999995</v>
      </c>
      <c r="L114" s="10">
        <f>SUM(L109:L113)</f>
        <v>114.96</v>
      </c>
      <c r="M114" s="10">
        <f>SUM(M109:M113)</f>
        <v>221.63000000000002</v>
      </c>
      <c r="N114" s="10">
        <f>SUM(N109:N113)</f>
        <v>62.889999999999993</v>
      </c>
      <c r="O114" s="10">
        <f>SUM(O109:O113)</f>
        <v>7.14</v>
      </c>
    </row>
    <row r="115" spans="1:15" ht="15.7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 ht="15.7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 ht="20.25">
      <c r="A117" s="19"/>
      <c r="B117" s="19"/>
      <c r="C117" s="19"/>
      <c r="D117" s="19"/>
      <c r="E117" s="19"/>
      <c r="F117" s="19"/>
      <c r="G117" s="42" t="s">
        <v>62</v>
      </c>
      <c r="H117" s="19"/>
      <c r="I117" s="19"/>
      <c r="J117" s="19"/>
      <c r="K117" s="19"/>
      <c r="L117" s="19"/>
      <c r="M117" s="19"/>
      <c r="N117" s="19"/>
      <c r="O117" s="19"/>
    </row>
    <row r="118" spans="1:15" ht="31.5">
      <c r="A118" s="21"/>
      <c r="B118" s="10" t="s">
        <v>18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ht="47.25" customHeight="1">
      <c r="A119" s="6">
        <v>649</v>
      </c>
      <c r="B119" s="11" t="s">
        <v>63</v>
      </c>
      <c r="C119" s="6">
        <v>220</v>
      </c>
      <c r="D119" s="6">
        <v>15.8</v>
      </c>
      <c r="E119" s="6">
        <v>23.2</v>
      </c>
      <c r="F119" s="6">
        <v>43.11</v>
      </c>
      <c r="G119" s="6">
        <v>442.13</v>
      </c>
      <c r="H119" s="6">
        <v>1.0999999999999999E-2</v>
      </c>
      <c r="I119" s="6">
        <v>4.8499999999999996</v>
      </c>
      <c r="J119" s="6">
        <v>0.05</v>
      </c>
      <c r="K119" s="6">
        <v>0</v>
      </c>
      <c r="L119" s="6">
        <v>37.200000000000003</v>
      </c>
      <c r="M119" s="6">
        <v>191.84</v>
      </c>
      <c r="N119" s="6">
        <v>35.700000000000003</v>
      </c>
      <c r="O119" s="6">
        <v>2.85</v>
      </c>
    </row>
    <row r="120" spans="1:15" ht="25.5" customHeight="1">
      <c r="A120" s="6"/>
      <c r="B120" s="21" t="s">
        <v>42</v>
      </c>
      <c r="C120" s="6">
        <v>60</v>
      </c>
      <c r="D120" s="6">
        <v>0</v>
      </c>
      <c r="E120" s="6">
        <v>3.03</v>
      </c>
      <c r="F120" s="6">
        <v>1.5</v>
      </c>
      <c r="G120" s="6">
        <v>35.5</v>
      </c>
      <c r="H120" s="6">
        <v>0.09</v>
      </c>
      <c r="I120" s="6">
        <v>2.5</v>
      </c>
      <c r="J120" s="6">
        <v>0</v>
      </c>
      <c r="K120" s="6">
        <v>0.02</v>
      </c>
      <c r="L120" s="6">
        <v>14.25</v>
      </c>
      <c r="M120" s="6">
        <v>13.94</v>
      </c>
      <c r="N120" s="6">
        <v>7.99</v>
      </c>
      <c r="O120" s="6">
        <v>0.36</v>
      </c>
    </row>
    <row r="121" spans="1:15" ht="20.25" customHeight="1">
      <c r="A121" s="6">
        <v>389</v>
      </c>
      <c r="B121" s="11" t="s">
        <v>41</v>
      </c>
      <c r="C121" s="6">
        <v>200</v>
      </c>
      <c r="D121" s="6">
        <v>1</v>
      </c>
      <c r="E121" s="6">
        <v>0</v>
      </c>
      <c r="F121" s="6">
        <v>30</v>
      </c>
      <c r="G121" s="6">
        <v>60</v>
      </c>
      <c r="H121" s="6">
        <v>0.06</v>
      </c>
      <c r="I121" s="6">
        <v>330</v>
      </c>
      <c r="J121" s="6">
        <v>0</v>
      </c>
      <c r="K121" s="6">
        <v>0.06</v>
      </c>
      <c r="L121" s="6">
        <v>24.2</v>
      </c>
      <c r="M121" s="6">
        <v>22</v>
      </c>
      <c r="N121" s="6">
        <v>18</v>
      </c>
      <c r="O121" s="6">
        <v>4.4000000000000004</v>
      </c>
    </row>
    <row r="122" spans="1:15" ht="27.75" customHeight="1">
      <c r="A122" s="6"/>
      <c r="B122" s="11" t="s">
        <v>23</v>
      </c>
      <c r="C122" s="6">
        <v>40</v>
      </c>
      <c r="D122" s="6">
        <v>4.5999999999999996</v>
      </c>
      <c r="E122" s="6">
        <v>0.6</v>
      </c>
      <c r="F122" s="6">
        <v>29.6</v>
      </c>
      <c r="G122" s="6">
        <v>136</v>
      </c>
      <c r="H122" s="6">
        <v>0.06</v>
      </c>
      <c r="I122" s="6">
        <v>0</v>
      </c>
      <c r="J122" s="6">
        <v>0</v>
      </c>
      <c r="K122" s="6">
        <v>12</v>
      </c>
      <c r="L122" s="6">
        <v>39</v>
      </c>
      <c r="M122" s="6">
        <v>18.399999999999999</v>
      </c>
      <c r="N122" s="6">
        <v>1.04</v>
      </c>
      <c r="O122" s="6">
        <v>0.18</v>
      </c>
    </row>
    <row r="123" spans="1:15" ht="31.5">
      <c r="A123" s="12"/>
      <c r="B123" s="14" t="s">
        <v>46</v>
      </c>
      <c r="C123" s="6">
        <v>130</v>
      </c>
      <c r="D123" s="6">
        <v>0.4</v>
      </c>
      <c r="E123" s="6">
        <v>0.4</v>
      </c>
      <c r="F123" s="6">
        <v>9.8000000000000007</v>
      </c>
      <c r="G123" s="6">
        <v>47</v>
      </c>
      <c r="H123" s="6">
        <v>0.03</v>
      </c>
      <c r="I123" s="6">
        <v>10</v>
      </c>
      <c r="J123" s="6">
        <v>0</v>
      </c>
      <c r="K123" s="6">
        <v>0</v>
      </c>
      <c r="L123" s="6">
        <v>16</v>
      </c>
      <c r="M123" s="6">
        <v>11</v>
      </c>
      <c r="N123" s="6">
        <v>9</v>
      </c>
      <c r="O123" s="6">
        <v>2.2000000000000002</v>
      </c>
    </row>
    <row r="124" spans="1:15" ht="15.75">
      <c r="A124" s="10"/>
      <c r="B124" s="10" t="s">
        <v>32</v>
      </c>
      <c r="C124" s="10">
        <f>SUM(C119:C123)</f>
        <v>650</v>
      </c>
      <c r="D124" s="10">
        <f>SUM(D119:D123)</f>
        <v>21.799999999999997</v>
      </c>
      <c r="E124" s="10">
        <f>SUM(E119:E123)</f>
        <v>27.23</v>
      </c>
      <c r="F124" s="10">
        <f>SUM(F119:F123)</f>
        <v>114.01</v>
      </c>
      <c r="G124" s="10">
        <f>SUM(G119:G123)</f>
        <v>720.63</v>
      </c>
      <c r="H124" s="10">
        <f>SUM(H119:H123)</f>
        <v>0.251</v>
      </c>
      <c r="I124" s="10">
        <f>SUM(I119:I123)</f>
        <v>347.35</v>
      </c>
      <c r="J124" s="10">
        <f>SUM(J119:J123)</f>
        <v>0.05</v>
      </c>
      <c r="K124" s="10">
        <f>SUM(K119:K123)</f>
        <v>12.08</v>
      </c>
      <c r="L124" s="10">
        <f>SUM(L119:L123)</f>
        <v>130.65</v>
      </c>
      <c r="M124" s="10">
        <f>SUM(M119:M123)</f>
        <v>257.18</v>
      </c>
      <c r="N124" s="10">
        <f>SUM(N119:N123)</f>
        <v>71.73</v>
      </c>
      <c r="O124" s="10">
        <f>SUM(O119:O123)</f>
        <v>9.99</v>
      </c>
    </row>
    <row r="125" spans="1:15" ht="15.75">
      <c r="A125" s="34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 ht="15.75">
      <c r="A126" s="34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  <row r="127" spans="1:15" ht="20.25">
      <c r="A127" s="34"/>
      <c r="B127" s="19"/>
      <c r="C127" s="19"/>
      <c r="D127" s="19"/>
      <c r="E127" s="19"/>
      <c r="F127" s="19"/>
      <c r="G127" s="42" t="s">
        <v>64</v>
      </c>
      <c r="H127" s="19"/>
      <c r="I127" s="19"/>
      <c r="J127" s="19"/>
      <c r="K127" s="19"/>
      <c r="L127" s="19"/>
      <c r="M127" s="19"/>
      <c r="N127" s="19"/>
      <c r="O127" s="19"/>
    </row>
    <row r="128" spans="1:15" ht="31.5">
      <c r="A128" s="21"/>
      <c r="B128" s="10" t="s">
        <v>18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ht="31.5">
      <c r="A129" s="6">
        <v>510</v>
      </c>
      <c r="B129" s="11" t="s">
        <v>65</v>
      </c>
      <c r="C129" s="6">
        <v>90</v>
      </c>
      <c r="D129" s="6">
        <v>11.2</v>
      </c>
      <c r="E129" s="6">
        <v>14.4</v>
      </c>
      <c r="F129" s="6">
        <v>16</v>
      </c>
      <c r="G129" s="6">
        <v>259</v>
      </c>
      <c r="H129" s="6">
        <v>0.08</v>
      </c>
      <c r="I129" s="6">
        <v>0</v>
      </c>
      <c r="J129" s="6">
        <v>0</v>
      </c>
      <c r="K129" s="6">
        <v>0</v>
      </c>
      <c r="L129" s="6">
        <v>21</v>
      </c>
      <c r="M129" s="6">
        <v>128</v>
      </c>
      <c r="N129" s="6">
        <v>25.7</v>
      </c>
      <c r="O129" s="6">
        <v>1.4</v>
      </c>
    </row>
    <row r="130" spans="1:15" ht="34.5" customHeight="1">
      <c r="A130" s="6">
        <v>202</v>
      </c>
      <c r="B130" s="11" t="s">
        <v>36</v>
      </c>
      <c r="C130" s="6">
        <v>150</v>
      </c>
      <c r="D130" s="6">
        <v>5.47</v>
      </c>
      <c r="E130" s="6">
        <v>5.8</v>
      </c>
      <c r="F130" s="6">
        <v>30.49</v>
      </c>
      <c r="G130" s="6">
        <v>195.91</v>
      </c>
      <c r="H130" s="6">
        <v>0.06</v>
      </c>
      <c r="I130" s="6">
        <v>0</v>
      </c>
      <c r="J130" s="6">
        <v>28.6</v>
      </c>
      <c r="K130" s="6">
        <v>4</v>
      </c>
      <c r="L130" s="6">
        <v>12.16</v>
      </c>
      <c r="M130" s="6">
        <v>37.61</v>
      </c>
      <c r="N130" s="6">
        <v>8.16</v>
      </c>
      <c r="O130" s="6">
        <v>0.82</v>
      </c>
    </row>
    <row r="131" spans="1:15" ht="30" customHeight="1">
      <c r="A131" s="6">
        <v>792</v>
      </c>
      <c r="B131" s="11" t="s">
        <v>66</v>
      </c>
      <c r="C131" s="6">
        <v>50</v>
      </c>
      <c r="D131" s="6">
        <v>0.9</v>
      </c>
      <c r="E131" s="6">
        <v>2.6</v>
      </c>
      <c r="F131" s="6">
        <v>3.8</v>
      </c>
      <c r="G131" s="6">
        <v>42.5</v>
      </c>
      <c r="H131" s="6">
        <v>1.4E-2</v>
      </c>
      <c r="I131" s="6">
        <v>0.43</v>
      </c>
      <c r="J131" s="6">
        <v>0</v>
      </c>
      <c r="K131" s="6">
        <v>1.2E-2</v>
      </c>
      <c r="L131" s="6">
        <v>12.55</v>
      </c>
      <c r="M131" s="6"/>
      <c r="N131" s="6">
        <v>2.36</v>
      </c>
      <c r="O131" s="6">
        <v>0.11</v>
      </c>
    </row>
    <row r="132" spans="1:15" ht="17.25" customHeight="1">
      <c r="A132" s="6">
        <v>382</v>
      </c>
      <c r="B132" s="11" t="s">
        <v>45</v>
      </c>
      <c r="C132" s="6">
        <v>200</v>
      </c>
      <c r="D132" s="6">
        <v>3.78</v>
      </c>
      <c r="E132" s="6">
        <v>0.67</v>
      </c>
      <c r="F132" s="6">
        <v>26</v>
      </c>
      <c r="G132" s="6">
        <v>125.11</v>
      </c>
      <c r="H132" s="6">
        <v>0.02</v>
      </c>
      <c r="I132" s="6">
        <v>1.33</v>
      </c>
      <c r="J132" s="6">
        <v>0</v>
      </c>
      <c r="K132" s="6">
        <v>0</v>
      </c>
      <c r="L132" s="6">
        <v>133.30000000000001</v>
      </c>
      <c r="M132" s="6">
        <v>111.1</v>
      </c>
      <c r="N132" s="30">
        <v>25.56</v>
      </c>
      <c r="O132" s="6">
        <v>2</v>
      </c>
    </row>
    <row r="133" spans="1:15" ht="22.5" customHeight="1">
      <c r="A133" s="6"/>
      <c r="B133" s="11" t="s">
        <v>23</v>
      </c>
      <c r="C133" s="6">
        <v>40</v>
      </c>
      <c r="D133" s="6">
        <v>4.5999999999999996</v>
      </c>
      <c r="E133" s="6">
        <v>0.6</v>
      </c>
      <c r="F133" s="6">
        <v>29.6</v>
      </c>
      <c r="G133" s="6">
        <v>136</v>
      </c>
      <c r="H133" s="6">
        <v>0.06</v>
      </c>
      <c r="I133" s="6">
        <v>0</v>
      </c>
      <c r="J133" s="6">
        <v>0</v>
      </c>
      <c r="K133" s="6">
        <v>12</v>
      </c>
      <c r="L133" s="6">
        <v>39</v>
      </c>
      <c r="M133" s="6">
        <v>18.399999999999999</v>
      </c>
      <c r="N133" s="6">
        <v>1.04</v>
      </c>
      <c r="O133" s="6">
        <v>0.18</v>
      </c>
    </row>
    <row r="134" spans="1:15" ht="15.75">
      <c r="A134" s="10"/>
      <c r="B134" s="10" t="s">
        <v>32</v>
      </c>
      <c r="C134" s="10">
        <f>SUM(C129:C133)</f>
        <v>530</v>
      </c>
      <c r="D134" s="10">
        <f>SUM(D129:D133)</f>
        <v>25.949999999999996</v>
      </c>
      <c r="E134" s="10">
        <f>SUM(E129:E133)</f>
        <v>24.070000000000004</v>
      </c>
      <c r="F134" s="10">
        <f>SUM(F129:F133)</f>
        <v>105.88999999999999</v>
      </c>
      <c r="G134" s="10">
        <f>SUM(G129:G133)</f>
        <v>758.52</v>
      </c>
      <c r="H134" s="10">
        <f>SUM(H129:H133)</f>
        <v>0.23400000000000001</v>
      </c>
      <c r="I134" s="10">
        <f>SUM(I129:I133)</f>
        <v>1.76</v>
      </c>
      <c r="J134" s="10">
        <f>SUM(J129:J133)</f>
        <v>28.6</v>
      </c>
      <c r="K134" s="10">
        <f>SUM(K129:K133)</f>
        <v>16.012</v>
      </c>
      <c r="L134" s="10">
        <f>SUM(L129:L133)</f>
        <v>218.01</v>
      </c>
      <c r="M134" s="10">
        <f>SUM(M129:M133)</f>
        <v>295.11</v>
      </c>
      <c r="N134" s="10">
        <f>SUM(N129:N133)</f>
        <v>62.82</v>
      </c>
      <c r="O134" s="10">
        <f>SUM(O129:O133)</f>
        <v>4.51</v>
      </c>
    </row>
    <row r="135" spans="1:15" ht="15.7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pans="1:15" ht="15.7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5" ht="20.25">
      <c r="A137" s="19"/>
      <c r="B137" s="19"/>
      <c r="C137" s="19"/>
      <c r="D137" s="19"/>
      <c r="E137" s="19"/>
      <c r="F137" s="19"/>
      <c r="G137" s="42" t="s">
        <v>67</v>
      </c>
      <c r="H137" s="19"/>
      <c r="I137" s="19"/>
      <c r="J137" s="19"/>
      <c r="K137" s="19"/>
      <c r="L137" s="19"/>
      <c r="M137" s="19"/>
      <c r="N137" s="19"/>
      <c r="O137" s="19"/>
    </row>
    <row r="138" spans="1:15" ht="15.7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31.5">
      <c r="A139" s="6">
        <v>586</v>
      </c>
      <c r="B139" s="11" t="s">
        <v>68</v>
      </c>
      <c r="C139" s="6">
        <v>90</v>
      </c>
      <c r="D139" s="6">
        <v>12.9</v>
      </c>
      <c r="E139" s="6">
        <v>15.5</v>
      </c>
      <c r="F139" s="6">
        <v>9.8000000000000007</v>
      </c>
      <c r="G139" s="6">
        <v>293</v>
      </c>
      <c r="H139" s="6">
        <v>0.15</v>
      </c>
      <c r="I139" s="6">
        <v>2.1</v>
      </c>
      <c r="J139" s="6">
        <v>0</v>
      </c>
      <c r="K139" s="6">
        <v>3.78</v>
      </c>
      <c r="L139" s="6">
        <v>24.7</v>
      </c>
      <c r="M139" s="6">
        <v>240.5</v>
      </c>
      <c r="N139" s="6">
        <v>45.1</v>
      </c>
      <c r="O139" s="6">
        <v>3.3</v>
      </c>
    </row>
    <row r="140" spans="1:15" ht="45" customHeight="1">
      <c r="A140" s="6">
        <v>692</v>
      </c>
      <c r="B140" s="11" t="s">
        <v>69</v>
      </c>
      <c r="C140" s="6">
        <v>200</v>
      </c>
      <c r="D140" s="6">
        <v>4.2</v>
      </c>
      <c r="E140" s="6">
        <v>6.4</v>
      </c>
      <c r="F140" s="6">
        <v>25</v>
      </c>
      <c r="G140" s="6">
        <v>120</v>
      </c>
      <c r="H140" s="6">
        <v>0.18</v>
      </c>
      <c r="I140" s="6">
        <v>0</v>
      </c>
      <c r="J140" s="6">
        <v>0.02</v>
      </c>
      <c r="K140" s="6">
        <v>0.02</v>
      </c>
      <c r="L140" s="6">
        <v>9.8000000000000007</v>
      </c>
      <c r="M140" s="6">
        <v>41.5</v>
      </c>
      <c r="N140" s="6">
        <v>16</v>
      </c>
      <c r="O140" s="6">
        <v>0.56000000000000005</v>
      </c>
    </row>
    <row r="141" spans="1:15" ht="33.75" customHeight="1">
      <c r="A141" s="6">
        <v>868</v>
      </c>
      <c r="B141" s="11" t="s">
        <v>31</v>
      </c>
      <c r="C141" s="6">
        <v>200</v>
      </c>
      <c r="D141" s="6">
        <v>0.08</v>
      </c>
      <c r="E141" s="6">
        <v>0</v>
      </c>
      <c r="F141" s="6">
        <v>21.8</v>
      </c>
      <c r="G141" s="6">
        <v>88</v>
      </c>
      <c r="H141" s="6">
        <v>0.01</v>
      </c>
      <c r="I141" s="6">
        <v>33</v>
      </c>
      <c r="J141" s="6">
        <v>0</v>
      </c>
      <c r="K141" s="6">
        <v>0.01</v>
      </c>
      <c r="L141" s="6">
        <v>3.2</v>
      </c>
      <c r="M141" s="6">
        <v>2.2000000000000002</v>
      </c>
      <c r="N141" s="6">
        <v>1.8</v>
      </c>
      <c r="O141" s="6">
        <v>0.3</v>
      </c>
    </row>
    <row r="142" spans="1:15" ht="30" customHeight="1">
      <c r="A142" s="6"/>
      <c r="B142" s="11" t="s">
        <v>23</v>
      </c>
      <c r="C142" s="6">
        <v>40</v>
      </c>
      <c r="D142" s="6">
        <v>4.5999999999999996</v>
      </c>
      <c r="E142" s="6">
        <v>0.6</v>
      </c>
      <c r="F142" s="6">
        <v>29.6</v>
      </c>
      <c r="G142" s="6">
        <v>136</v>
      </c>
      <c r="H142" s="6">
        <v>0.06</v>
      </c>
      <c r="I142" s="6">
        <v>0</v>
      </c>
      <c r="J142" s="6">
        <v>0</v>
      </c>
      <c r="K142" s="6">
        <v>12</v>
      </c>
      <c r="L142" s="6">
        <v>39</v>
      </c>
      <c r="M142" s="6">
        <v>18.399999999999999</v>
      </c>
      <c r="N142" s="6">
        <v>1.04</v>
      </c>
      <c r="O142" s="6">
        <v>0.18</v>
      </c>
    </row>
    <row r="143" spans="1:15" ht="15.75">
      <c r="A143" s="6"/>
      <c r="B143" s="11" t="s">
        <v>51</v>
      </c>
      <c r="C143" s="6">
        <v>180</v>
      </c>
      <c r="D143" s="6">
        <v>1.5</v>
      </c>
      <c r="E143" s="6">
        <v>0.5</v>
      </c>
      <c r="F143" s="6">
        <v>21</v>
      </c>
      <c r="G143" s="6">
        <v>96</v>
      </c>
      <c r="H143" s="6">
        <v>0.04</v>
      </c>
      <c r="I143" s="6">
        <v>10</v>
      </c>
      <c r="J143" s="6">
        <v>0</v>
      </c>
      <c r="K143" s="6">
        <v>0.01</v>
      </c>
      <c r="L143" s="6">
        <v>8</v>
      </c>
      <c r="M143" s="6">
        <v>28</v>
      </c>
      <c r="N143" s="6">
        <v>42</v>
      </c>
      <c r="O143" s="6">
        <v>0.6</v>
      </c>
    </row>
    <row r="144" spans="1:15" ht="15.75">
      <c r="A144" s="10"/>
      <c r="B144" s="10" t="s">
        <v>32</v>
      </c>
      <c r="C144" s="10">
        <f>SUM(C139:C143)</f>
        <v>710</v>
      </c>
      <c r="D144" s="10">
        <f>SUM(D139:D143)</f>
        <v>23.28</v>
      </c>
      <c r="E144" s="10">
        <f>SUM(E139:E143)</f>
        <v>23</v>
      </c>
      <c r="F144" s="10">
        <f>SUM(F139:F143)</f>
        <v>107.19999999999999</v>
      </c>
      <c r="G144" s="10">
        <f>SUM(G139:G143)</f>
        <v>733</v>
      </c>
      <c r="H144" s="10">
        <f>SUM(H139:H143)</f>
        <v>0.43999999999999995</v>
      </c>
      <c r="I144" s="10">
        <f>SUM(I139:I143)</f>
        <v>45.1</v>
      </c>
      <c r="J144" s="10">
        <f>SUM(J139:J143)</f>
        <v>0.02</v>
      </c>
      <c r="K144" s="10">
        <f>SUM(K139:K143)</f>
        <v>15.819999999999999</v>
      </c>
      <c r="L144" s="10">
        <f>SUM(L139:L143)</f>
        <v>84.7</v>
      </c>
      <c r="M144" s="10">
        <f>SUM(M139:M143)</f>
        <v>330.59999999999997</v>
      </c>
      <c r="N144" s="10">
        <f>SUM(N139:N143)</f>
        <v>105.94</v>
      </c>
      <c r="O144" s="10">
        <f>SUM(O139:O143)</f>
        <v>4.9399999999999995</v>
      </c>
    </row>
    <row r="145" spans="1:15" ht="15.7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ht="15.75">
      <c r="A146" s="34"/>
      <c r="B146" s="43" t="s">
        <v>70</v>
      </c>
      <c r="C146" s="43"/>
      <c r="D146" s="43"/>
      <c r="E146" s="43"/>
      <c r="F146" s="43"/>
      <c r="G146" s="43"/>
      <c r="H146" s="34"/>
      <c r="I146" s="34"/>
      <c r="J146" s="34"/>
      <c r="K146" s="34"/>
      <c r="L146" s="34"/>
      <c r="M146" s="34"/>
      <c r="N146" s="34"/>
      <c r="O146" s="34"/>
    </row>
    <row r="147" spans="1:15" ht="15.75">
      <c r="A147" s="34"/>
      <c r="B147" s="43" t="s">
        <v>71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1:15" ht="15.75">
      <c r="A148" s="34"/>
      <c r="B148" s="43" t="s">
        <v>72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1:15" ht="15.7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 ht="15.7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 ht="15.7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</sheetData>
  <mergeCells count="25">
    <mergeCell ref="B148:O148"/>
    <mergeCell ref="A67:O67"/>
    <mergeCell ref="A76:O76"/>
    <mergeCell ref="A88:O88"/>
    <mergeCell ref="A97:O97"/>
    <mergeCell ref="B146:G146"/>
    <mergeCell ref="B147:O147"/>
    <mergeCell ref="A14:O14"/>
    <mergeCell ref="A25:O25"/>
    <mergeCell ref="A35:O35"/>
    <mergeCell ref="A44:B44"/>
    <mergeCell ref="F44:I44"/>
    <mergeCell ref="A53:O53"/>
    <mergeCell ref="G1:G2"/>
    <mergeCell ref="H1:K1"/>
    <mergeCell ref="L1:M1"/>
    <mergeCell ref="N1:N2"/>
    <mergeCell ref="O1:O2"/>
    <mergeCell ref="A3:O3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2023-11-01T06:16:06Z</dcterms:modified>
</cp:coreProperties>
</file>